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'3.一般公共预算基本支出表'!$A$1:$E$8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<sst xmlns="http://schemas.openxmlformats.org/spreadsheetml/2006/main" count="302" uniqueCount="204">
  <si>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</si>
  <si>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</si>
  <si>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</si>
  <si>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</si>
  <si>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</si>
  <si>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</si>
  <si>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</si>
  <si>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</si>
  <si>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</si>
  <si>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</si>
  <si>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</si>
  <si>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</si>
  <si>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</si>
  <si>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</si>
  <si>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</si>
  <si>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</si>
  <si>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</si>
  <si>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</si>
  <si>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</si>
  <si>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</si>
  <si>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</si>
  <si>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</si>
  <si>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</si>
  <si>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</si>
  <si>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</si>
  <si>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</si>
  <si>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</si>
  <si>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</si>
  <si>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</si>
  <si>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</si>
  <si>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</si>
  <si>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</si>
  <si>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</si>
  <si>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</si>
  <si>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</si>
  <si>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</si>
  <si>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</si>
  <si>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</si>
  <si>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</si>
  <si>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</si>
  <si>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</si>
  <si>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</si>
  <si>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</si>
  <si>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</si>
  <si>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</si>
  <si>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</si>
  <si>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</si>
  <si>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</si>
  <si>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</si>
  <si>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</si>
  <si>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</si>
  <si>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</si>
  <si>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</si>
  <si>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</si>
  <si>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</si>
  <si>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</si>
  <si>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</si>
  <si>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</si>
  <si>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</si>
  <si>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</si>
  <si>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一般公共服务支出</t>
  </si>
  <si>
    <t>11</t>
  </si>
  <si>
    <t>纪检监察事务</t>
  </si>
  <si>
    <t>01</t>
  </si>
  <si>
    <t>行政运行</t>
  </si>
  <si>
    <t>99</t>
  </si>
  <si>
    <t>其他纪检监察事务支出</t>
  </si>
  <si>
    <t>社会保障和就业支出</t>
  </si>
  <si>
    <t>05</t>
  </si>
  <si>
    <t>行政事业单位养老支出</t>
  </si>
  <si>
    <t>机关事业单位基本养老保险缴费支出</t>
  </si>
  <si>
    <t>06</t>
  </si>
  <si>
    <t>职业年金缴费</t>
  </si>
  <si>
    <t>27</t>
  </si>
  <si>
    <t>财政对其他社会保险基金的补助</t>
  </si>
  <si>
    <t>02</t>
  </si>
  <si>
    <t>工伤保险</t>
  </si>
  <si>
    <t>卫生健康支出</t>
  </si>
  <si>
    <t>行政事业单位医疗</t>
  </si>
  <si>
    <t>行政单位医疗</t>
  </si>
  <si>
    <t>03</t>
  </si>
  <si>
    <t>公务员医疗补助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</si>
  <si>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</si>
  <si>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</si>
  <si>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</si>
  <si>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</si>
  <si>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</si>
  <si>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</si>
  <si>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</si>
  <si>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</si>
  <si>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</si>
  <si>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</si>
  <si>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>其他工资福利支出</t>
  </si>
  <si>
    <t>绩效考评奖金</t>
  </si>
  <si>
    <t>工资性支出（统发）</t>
  </si>
  <si>
    <t>机关事业单位养老保险</t>
  </si>
  <si>
    <t>基本医疗保险</t>
  </si>
  <si>
    <t>在职住房公积金</t>
  </si>
  <si>
    <t>商品和服务支出</t>
  </si>
  <si>
    <t>办公费</t>
  </si>
  <si>
    <t>工会费</t>
  </si>
  <si>
    <t>公务交通补贴</t>
  </si>
  <si>
    <t>物业补贴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</si>
  <si>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</si>
  <si>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</si>
  <si>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</si>
  <si>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</si>
  <si>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</si>
  <si>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t>2021年预算数</t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</si>
  <si>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</si>
  <si>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</si>
  <si>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</si>
  <si>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</si>
  <si>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</si>
  <si>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</si>
  <si>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</si>
  <si>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</si>
  <si>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</si>
  <si>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</si>
  <si>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</si>
  <si>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</si>
  <si>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t>中共玉林市玉东新区纪检监察工作委员会2021年部门预算中没有一般公共预算财政拨款安排的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经费收入，也没有一般公共预算财政拨款安排的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经费支出，故本表无数据。</t>
    </r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</si>
  <si>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</si>
  <si>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</si>
  <si>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</si>
  <si>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</si>
  <si>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</si>
  <si>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</si>
  <si>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</si>
  <si>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</si>
  <si>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</si>
  <si>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</si>
  <si>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</si>
  <si>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</si>
  <si>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</si>
  <si>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中共玉林市玉东新区纪检监察工作委员会2021年部门预算中没有政府性基金预算财政拨款收入，也没有政府性基金预算财政拨款支出，故本表无数据。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</si>
  <si>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</si>
  <si>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</si>
  <si>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</si>
  <si>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</si>
  <si>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</si>
  <si>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</si>
  <si>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</si>
  <si>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</si>
  <si>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</si>
  <si>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</si>
  <si>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</si>
  <si>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</si>
  <si>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</si>
  <si>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</si>
  <si>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</si>
  <si>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</si>
  <si>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</si>
  <si>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</si>
  <si>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</si>
  <si>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</si>
  <si>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</si>
  <si>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</si>
  <si>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</si>
  <si>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</si>
  <si>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</si>
  <si>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</si>
  <si>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</si>
  <si>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</si>
  <si>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</si>
  <si>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</si>
  <si>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</si>
  <si>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</si>
  <si>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</si>
  <si>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</si>
  <si>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</si>
  <si>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</si>
  <si>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</si>
  <si>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</si>
  <si>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</si>
  <si>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</si>
  <si>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</si>
  <si>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</si>
  <si>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</si>
  <si>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</si>
  <si>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</si>
  <si>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</si>
  <si>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</si>
  <si>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</si>
  <si>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</si>
  <si>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</si>
  <si>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</si>
  <si>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</si>
  <si>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</si>
  <si>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</si>
  <si>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</si>
  <si>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</si>
  <si>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</si>
  <si>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</si>
  <si>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</si>
  <si>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中共玉林市玉东新区纪检监察工作委员会</t>
  </si>
  <si>
    <t>附件8</t>
  </si>
  <si>
    <t>预算公开08表</t>
  </si>
  <si>
    <t>部门支出总表</t>
  </si>
  <si>
    <t>107001002</t>
  </si>
  <si>
    <t>机关事业单位职业年金缴费支出</t>
  </si>
  <si>
    <t>财政对工伤保险保险基金的补助</t>
  </si>
  <si>
    <t>公务员医疗保险</t>
  </si>
  <si>
    <t>行政运行（纪检监察事务）</t>
  </si>
</sst>
</file>

<file path=xl/styles.xml><?xml version="1.0" encoding="utf-8"?>
<styleSheet xmlns="http://schemas.openxmlformats.org/spreadsheetml/2006/main">
  <numFmts count="31">
    <numFmt numFmtId="176" formatCode="yy\.mm\.dd"/>
    <numFmt numFmtId="42" formatCode="_ &quot;￥&quot;* #,##0_ ;_ &quot;￥&quot;* \-#,##0_ ;_ &quot;￥&quot;* &quot;-&quot;_ ;_ @_ "/>
    <numFmt numFmtId="177" formatCode="#,##0;\(#,##0\)"/>
    <numFmt numFmtId="178" formatCode="_-&quot;$&quot;* #,##0_-;\-&quot;$&quot;* #,##0_-;_-&quot;$&quot;* &quot;-&quot;_-;_-@_-"/>
    <numFmt numFmtId="179" formatCode="_-&quot;$&quot;\ * #,##0.00_-;_-&quot;$&quot;\ * #,##0.00\-;_-&quot;$&quot;\ * &quot;-&quot;??_-;_-@_-"/>
    <numFmt numFmtId="180" formatCode="_-* #,##0_$_-;\-* #,##0_$_-;_-* &quot;-&quot;_$_-;_-@_-"/>
    <numFmt numFmtId="181" formatCode="_-* #,##0.00_$_-;\-* #,##0.00_$_-;_-* &quot;-&quot;??_$_-;_-@_-"/>
    <numFmt numFmtId="43" formatCode="_ * #,##0.00_ ;_ * \-#,##0.00_ ;_ * &quot;-&quot;??_ ;_ @_ "/>
    <numFmt numFmtId="44" formatCode="_ &quot;￥&quot;* #,##0.00_ ;_ &quot;￥&quot;* \-#,##0.00_ ;_ &quot;￥&quot;* &quot;-&quot;??_ ;_ @_ "/>
    <numFmt numFmtId="182" formatCode="_-&quot;$&quot;\ * #,##0_-;_-&quot;$&quot;\ * #,##0\-;_-&quot;$&quot;\ * &quot;-&quot;_-;_-@_-"/>
    <numFmt numFmtId="183" formatCode="&quot;$&quot;\ #,##0.00_-;[Red]&quot;$&quot;\ #,##0.00\-"/>
    <numFmt numFmtId="41" formatCode="_ * #,##0_ ;_ * \-#,##0_ ;_ * &quot;-&quot;_ ;_ @_ "/>
    <numFmt numFmtId="184" formatCode="#,##0;\-#,##0;&quot;-&quot;"/>
    <numFmt numFmtId="185" formatCode="&quot;$&quot;#,##0_);[Red]\(&quot;$&quot;#,##0\)"/>
    <numFmt numFmtId="186" formatCode="&quot;$&quot;\ #,##0_-;[Red]&quot;$&quot;\ #,##0\-"/>
    <numFmt numFmtId="187" formatCode="#,##0.0_);\(#,##0.0\)"/>
    <numFmt numFmtId="188" formatCode="0.00_);[Red]\(0.00\)"/>
    <numFmt numFmtId="189" formatCode="\$#,##0.00;\(\$#,##0.00\)"/>
    <numFmt numFmtId="190" formatCode="_-* #,##0.00&quot;$&quot;_-;\-* #,##0.00&quot;$&quot;_-;_-* &quot;-&quot;??&quot;$&quot;_-;_-@_-"/>
    <numFmt numFmtId="191" formatCode="&quot;$&quot;#,##0.00_);[Red]\(&quot;$&quot;#,##0.00\)"/>
    <numFmt numFmtId="192" formatCode="_(&quot;$&quot;* #,##0.00_);_(&quot;$&quot;* \(#,##0.00\);_(&quot;$&quot;* &quot;-&quot;??_);_(@_)"/>
    <numFmt numFmtId="193" formatCode="_-* #,##0.00_-;\-* #,##0.00_-;_-* &quot;-&quot;??_-;_-@_-"/>
    <numFmt numFmtId="194" formatCode="\$#,##0;\(\$#,##0\)"/>
    <numFmt numFmtId="195" formatCode="_(&quot;$&quot;* #,##0_);_(&quot;$&quot;* \(#,##0\);_(&quot;$&quot;* &quot;-&quot;_);_(@_)"/>
    <numFmt numFmtId="196" formatCode="#\ ??/??"/>
    <numFmt numFmtId="197" formatCode="0.0000_ "/>
    <numFmt numFmtId="198" formatCode="0.0"/>
    <numFmt numFmtId="199" formatCode="_-* #,##0&quot;$&quot;_-;\-* #,##0&quot;$&quot;_-;_-* &quot;-&quot;&quot;$&quot;_-;_-@_-"/>
    <numFmt numFmtId="200" formatCode="#,##0.00_ ;[Red]\-#,##0.00\ "/>
    <numFmt numFmtId="201" formatCode="#,##0.0000"/>
    <numFmt numFmtId="202" formatCode="0.00_ "/>
  </numFmts>
  <fonts count="120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0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9"/>
      <name val="Calibri"/>
      <charset val="134"/>
    </font>
    <font>
      <sz val="10.5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b/>
      <sz val="12"/>
      <color indexed="63"/>
      <name val="楷体_GB2312"/>
      <charset val="134"/>
    </font>
    <font>
      <sz val="12"/>
      <color indexed="9"/>
      <name val="宋体"/>
      <charset val="134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2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Calibri"/>
      <charset val="134"/>
    </font>
    <font>
      <sz val="10.5"/>
      <color indexed="17"/>
      <name val="宋体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sz val="11"/>
      <color indexed="60"/>
      <name val="Calibri"/>
      <charset val="134"/>
    </font>
    <font>
      <sz val="12"/>
      <color indexed="16"/>
      <name val="宋体"/>
      <charset val="134"/>
    </font>
    <font>
      <sz val="9"/>
      <name val="宋体"/>
      <charset val="134"/>
    </font>
    <font>
      <b/>
      <sz val="18"/>
      <color indexed="62"/>
      <name val="宋体"/>
      <charset val="134"/>
    </font>
    <font>
      <sz val="11"/>
      <color rgb="FF3F3F76"/>
      <name val="宋体"/>
      <charset val="0"/>
      <scheme val="minor"/>
    </font>
    <font>
      <sz val="12"/>
      <color indexed="20"/>
      <name val="楷体_GB2312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indexed="56"/>
      <name val="Calibri"/>
      <charset val="134"/>
    </font>
    <font>
      <sz val="10"/>
      <name val="MS Sans Serif"/>
      <charset val="134"/>
    </font>
    <font>
      <sz val="11"/>
      <color rgb="FF006100"/>
      <name val="宋体"/>
      <charset val="0"/>
      <scheme val="minor"/>
    </font>
    <font>
      <sz val="8"/>
      <name val="Times New Roman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theme="1"/>
      <name val="宋体"/>
      <charset val="134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u/>
      <sz val="12"/>
      <color indexed="36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8"/>
      <name val="Calibri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1"/>
      <color indexed="20"/>
      <name val="Calibri"/>
      <charset val="134"/>
    </font>
    <font>
      <b/>
      <sz val="15"/>
      <color indexed="56"/>
      <name val="Calibri"/>
      <charset val="134"/>
    </font>
    <font>
      <sz val="11"/>
      <color indexed="10"/>
      <name val="宋体"/>
      <charset val="134"/>
    </font>
    <font>
      <sz val="12"/>
      <color indexed="62"/>
      <name val="楷体_GB2312"/>
      <charset val="134"/>
    </font>
    <font>
      <b/>
      <sz val="13"/>
      <color indexed="56"/>
      <name val="Calibri"/>
      <charset val="134"/>
    </font>
    <font>
      <sz val="7"/>
      <name val="Small Fonts"/>
      <charset val="134"/>
    </font>
    <font>
      <sz val="11"/>
      <name val="ＭＳ Ｐゴシック"/>
      <charset val="134"/>
    </font>
    <font>
      <b/>
      <sz val="11"/>
      <color indexed="9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2"/>
      <color indexed="10"/>
      <name val="楷体_GB2312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sz val="11"/>
      <name val="宋体"/>
      <charset val="134"/>
    </font>
    <font>
      <b/>
      <sz val="11"/>
      <color indexed="52"/>
      <name val="Calibri"/>
      <charset val="134"/>
    </font>
    <font>
      <b/>
      <sz val="15"/>
      <color indexed="56"/>
      <name val="宋体"/>
      <charset val="134"/>
    </font>
    <font>
      <b/>
      <sz val="15"/>
      <color indexed="56"/>
      <name val="楷体_GB2312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2"/>
      <name val="Arial"/>
      <charset val="134"/>
    </font>
    <font>
      <sz val="11"/>
      <color indexed="52"/>
      <name val="Calibri"/>
      <charset val="134"/>
    </font>
    <font>
      <b/>
      <sz val="1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1"/>
      <color indexed="63"/>
      <name val="Calibri"/>
      <charset val="134"/>
    </font>
    <font>
      <sz val="12"/>
      <name val="바탕체"/>
      <charset val="134"/>
    </font>
    <font>
      <b/>
      <sz val="11"/>
      <color indexed="56"/>
      <name val="楷体_GB2312"/>
      <charset val="134"/>
    </font>
    <font>
      <b/>
      <sz val="11"/>
      <color indexed="8"/>
      <name val="Calibri"/>
      <charset val="134"/>
    </font>
    <font>
      <b/>
      <sz val="12"/>
      <color indexed="9"/>
      <name val="楷体_GB2312"/>
      <charset val="134"/>
    </font>
    <font>
      <sz val="10"/>
      <name val="楷体"/>
      <charset val="134"/>
    </font>
    <font>
      <b/>
      <sz val="18"/>
      <color indexed="56"/>
      <name val="Cambria"/>
      <charset val="134"/>
    </font>
    <font>
      <b/>
      <sz val="13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2"/>
      <name val="Courier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color indexed="60"/>
      <name val="楷体_GB2312"/>
      <charset val="134"/>
    </font>
    <font>
      <sz val="10"/>
      <color rgb="FF000000"/>
      <name val="Arial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52"/>
        <bgColor indexed="52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8" fillId="6" borderId="0" applyNumberFormat="0" applyBorder="0" applyAlignment="0" applyProtection="0"/>
    <xf numFmtId="0" fontId="1" fillId="0" borderId="0"/>
    <xf numFmtId="0" fontId="17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42" fontId="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8" fillId="24" borderId="18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6" fillId="0" borderId="0">
      <alignment horizontal="center" wrapText="1"/>
      <protection locked="0"/>
    </xf>
    <xf numFmtId="41" fontId="4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9" fillId="16" borderId="1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176" fontId="27" fillId="0" borderId="7" applyFill="0" applyProtection="0">
      <alignment horizontal="right"/>
    </xf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0" borderId="0"/>
    <xf numFmtId="0" fontId="4" fillId="33" borderId="21" applyNumberFormat="0" applyFont="0" applyAlignment="0" applyProtection="0">
      <alignment vertical="center"/>
    </xf>
    <xf numFmtId="0" fontId="25" fillId="13" borderId="0" applyNumberFormat="0" applyBorder="0" applyAlignment="0" applyProtection="0"/>
    <xf numFmtId="0" fontId="50" fillId="34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/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25" fillId="13" borderId="0" applyNumberFormat="0" applyBorder="0" applyAlignment="0" applyProtection="0"/>
    <xf numFmtId="0" fontId="50" fillId="36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1" fillId="38" borderId="2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16" borderId="17" applyNumberFormat="0" applyAlignment="0" applyProtection="0"/>
    <xf numFmtId="0" fontId="21" fillId="9" borderId="0" applyNumberFormat="0" applyBorder="0" applyAlignment="0" applyProtection="0">
      <alignment vertical="center"/>
    </xf>
    <xf numFmtId="0" fontId="62" fillId="38" borderId="18" applyNumberFormat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4" fillId="39" borderId="2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178" fontId="27" fillId="0" borderId="0" applyFont="0" applyFill="0" applyBorder="0" applyAlignment="0" applyProtection="0"/>
    <xf numFmtId="0" fontId="50" fillId="4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11" borderId="17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52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3" fillId="0" borderId="19" applyNumberFormat="0" applyFill="0" applyAlignment="0" applyProtection="0"/>
    <xf numFmtId="0" fontId="68" fillId="43" borderId="0" applyNumberFormat="0" applyBorder="0" applyAlignment="0" applyProtection="0">
      <alignment vertical="center"/>
    </xf>
    <xf numFmtId="49" fontId="27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0" fillId="0" borderId="0"/>
    <xf numFmtId="0" fontId="33" fillId="20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5" fillId="5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 applyProtection="0">
      <alignment horizontal="left"/>
    </xf>
    <xf numFmtId="0" fontId="21" fillId="7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50" fillId="56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50" fillId="5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0" fillId="6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70" fillId="0" borderId="0"/>
    <xf numFmtId="0" fontId="21" fillId="9" borderId="0" applyNumberFormat="0" applyBorder="0" applyAlignment="0" applyProtection="0">
      <alignment vertical="center"/>
    </xf>
    <xf numFmtId="0" fontId="50" fillId="6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7" fillId="0" borderId="0">
      <protection locked="0"/>
    </xf>
    <xf numFmtId="0" fontId="17" fillId="15" borderId="0" applyNumberFormat="0" applyBorder="0" applyAlignment="0" applyProtection="0">
      <alignment vertical="center"/>
    </xf>
    <xf numFmtId="0" fontId="32" fillId="0" borderId="0"/>
    <xf numFmtId="9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0" borderId="0"/>
    <xf numFmtId="0" fontId="1" fillId="0" borderId="0"/>
    <xf numFmtId="0" fontId="27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1" fillId="0" borderId="0"/>
    <xf numFmtId="0" fontId="33" fillId="20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3" fillId="32" borderId="0" applyNumberFormat="0" applyBorder="0" applyAlignment="0" applyProtection="0"/>
    <xf numFmtId="0" fontId="1" fillId="0" borderId="0"/>
    <xf numFmtId="0" fontId="1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8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3" fillId="2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2" fillId="0" borderId="0"/>
    <xf numFmtId="0" fontId="21" fillId="9" borderId="0" applyNumberFormat="0" applyBorder="0" applyAlignment="0" applyProtection="0">
      <alignment vertical="center"/>
    </xf>
    <xf numFmtId="0" fontId="76" fillId="0" borderId="28" applyNumberFormat="0" applyFill="0" applyAlignment="0" applyProtection="0"/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0" fillId="0" borderId="0"/>
    <xf numFmtId="0" fontId="6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9" fillId="0" borderId="23" applyNumberFormat="0" applyFill="0" applyAlignment="0" applyProtection="0"/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1" fillId="0" borderId="0"/>
    <xf numFmtId="0" fontId="17" fillId="15" borderId="0" applyNumberFormat="0" applyBorder="0" applyAlignment="0" applyProtection="0">
      <alignment vertical="center"/>
    </xf>
    <xf numFmtId="0" fontId="70" fillId="0" borderId="0"/>
    <xf numFmtId="0" fontId="23" fillId="68" borderId="0" applyNumberFormat="0" applyBorder="0" applyAlignment="0" applyProtection="0"/>
    <xf numFmtId="0" fontId="27" fillId="0" borderId="0"/>
    <xf numFmtId="0" fontId="21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" fillId="0" borderId="0"/>
    <xf numFmtId="0" fontId="32" fillId="0" borderId="0"/>
    <xf numFmtId="0" fontId="25" fillId="26" borderId="0" applyNumberFormat="0" applyBorder="0" applyAlignment="0" applyProtection="0"/>
    <xf numFmtId="0" fontId="33" fillId="18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71" fillId="0" borderId="0"/>
    <xf numFmtId="0" fontId="33" fillId="60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70" fillId="0" borderId="0"/>
    <xf numFmtId="0" fontId="22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72" fillId="59" borderId="0" applyNumberFormat="0" applyBorder="0" applyAlignment="0" applyProtection="0"/>
    <xf numFmtId="0" fontId="33" fillId="18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60" borderId="0" applyNumberFormat="0" applyBorder="0" applyAlignment="0" applyProtection="0"/>
    <xf numFmtId="0" fontId="33" fillId="18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0" fontId="49" fillId="16" borderId="17" applyNumberFormat="0" applyAlignment="0" applyProtection="0">
      <alignment vertical="center"/>
    </xf>
    <xf numFmtId="0" fontId="33" fillId="18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72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3" applyNumberFormat="0" applyFill="0" applyProtection="0">
      <alignment horizontal="left"/>
    </xf>
    <xf numFmtId="0" fontId="43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73" fillId="6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38" fontId="81" fillId="0" borderId="0" applyFont="0" applyFill="0" applyBorder="0" applyAlignment="0" applyProtection="0"/>
    <xf numFmtId="0" fontId="25" fillId="2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2" fillId="5" borderId="0" applyNumberFormat="0" applyBorder="0" applyAlignment="0" applyProtection="0"/>
    <xf numFmtId="0" fontId="74" fillId="5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6" fillId="0" borderId="0"/>
    <xf numFmtId="0" fontId="47" fillId="0" borderId="1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2" fillId="7" borderId="0" applyNumberFormat="0" applyBorder="0" applyAlignment="0" applyProtection="0"/>
    <xf numFmtId="0" fontId="25" fillId="32" borderId="0" applyNumberFormat="0" applyBorder="0" applyAlignment="0" applyProtection="0"/>
    <xf numFmtId="0" fontId="4" fillId="0" borderId="0"/>
    <xf numFmtId="0" fontId="1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82" fillId="70" borderId="29" applyNumberFormat="0" applyAlignment="0" applyProtection="0">
      <alignment vertical="center"/>
    </xf>
    <xf numFmtId="0" fontId="25" fillId="32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2" fillId="1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72" fillId="16" borderId="0" applyNumberFormat="0" applyBorder="0" applyAlignment="0" applyProtection="0"/>
    <xf numFmtId="0" fontId="7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37" fontId="80" fillId="0" borderId="0"/>
    <xf numFmtId="0" fontId="5" fillId="16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48" fillId="11" borderId="17" applyNumberFormat="0" applyAlignment="0" applyProtection="0">
      <alignment vertical="center"/>
    </xf>
    <xf numFmtId="0" fontId="83" fillId="0" borderId="0"/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63" fillId="5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182" fontId="27" fillId="0" borderId="0" applyFon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0" fontId="81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5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/>
    <xf numFmtId="0" fontId="28" fillId="2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187" fontId="84" fillId="71" borderId="0"/>
    <xf numFmtId="0" fontId="77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8" fillId="11" borderId="17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28" fillId="27" borderId="0" applyNumberFormat="0" applyBorder="0" applyAlignment="0" applyProtection="0"/>
    <xf numFmtId="0" fontId="72" fillId="35" borderId="0" applyNumberFormat="0" applyBorder="0" applyAlignment="0" applyProtection="0"/>
    <xf numFmtId="0" fontId="28" fillId="2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38" fontId="44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72" fillId="66" borderId="0" applyNumberFormat="0" applyBorder="0" applyAlignment="0" applyProtection="0"/>
    <xf numFmtId="0" fontId="5" fillId="66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54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189" fontId="9" fillId="0" borderId="0"/>
    <xf numFmtId="0" fontId="33" fillId="2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186" fontId="27" fillId="0" borderId="0"/>
    <xf numFmtId="0" fontId="72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6" fillId="0" borderId="0"/>
    <xf numFmtId="0" fontId="47" fillId="0" borderId="19" applyNumberFormat="0" applyFill="0" applyAlignment="0" applyProtection="0">
      <alignment vertical="center"/>
    </xf>
    <xf numFmtId="0" fontId="33" fillId="22" borderId="0" applyNumberFormat="0" applyBorder="0" applyAlignment="0" applyProtection="0"/>
    <xf numFmtId="0" fontId="7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72" fillId="49" borderId="0" applyNumberFormat="0" applyBorder="0" applyAlignment="0" applyProtection="0"/>
    <xf numFmtId="0" fontId="33" fillId="18" borderId="0" applyNumberFormat="0" applyBorder="0" applyAlignment="0" applyProtection="0"/>
    <xf numFmtId="0" fontId="5" fillId="4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6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185" fontId="44" fillId="0" borderId="0" applyFont="0" applyFill="0" applyBorder="0" applyAlignment="0" applyProtection="0"/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2" fillId="1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33" fillId="20" borderId="0" applyNumberFormat="0" applyBorder="0" applyAlignment="0" applyProtection="0"/>
    <xf numFmtId="0" fontId="63" fillId="49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23" fillId="48" borderId="0" applyNumberFormat="0" applyBorder="0" applyAlignment="0" applyProtection="0"/>
    <xf numFmtId="0" fontId="35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8" fillId="67" borderId="0" applyNumberFormat="0" applyBorder="0" applyAlignment="0" applyProtection="0"/>
    <xf numFmtId="0" fontId="33" fillId="18" borderId="0" applyNumberFormat="0" applyBorder="0" applyAlignment="0" applyProtection="0"/>
    <xf numFmtId="0" fontId="23" fillId="4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6" fillId="6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33" fillId="18" borderId="0" applyNumberFormat="0" applyBorder="0" applyAlignment="0" applyProtection="0"/>
    <xf numFmtId="0" fontId="16" fillId="6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23" fillId="1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" fillId="0" borderId="0">
      <alignment vertical="center"/>
    </xf>
    <xf numFmtId="40" fontId="44" fillId="0" borderId="0" applyFont="0" applyFill="0" applyBorder="0" applyAlignment="0" applyProtection="0"/>
    <xf numFmtId="0" fontId="23" fillId="1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" fillId="0" borderId="0"/>
    <xf numFmtId="0" fontId="16" fillId="3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9" fontId="70" fillId="0" borderId="0" applyFont="0" applyFill="0" applyBorder="0" applyAlignment="0" applyProtection="0"/>
    <xf numFmtId="0" fontId="16" fillId="35" borderId="0" applyNumberFormat="0" applyBorder="0" applyAlignment="0" applyProtection="0">
      <alignment vertical="center"/>
    </xf>
    <xf numFmtId="0" fontId="18" fillId="6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2" fillId="8" borderId="14" applyNumberFormat="0" applyFont="0" applyAlignment="0" applyProtection="0"/>
    <xf numFmtId="0" fontId="1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" fillId="0" borderId="0"/>
    <xf numFmtId="3" fontId="44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0" fontId="18" fillId="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74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/>
    <xf numFmtId="0" fontId="73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48" fillId="11" borderId="1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190" fontId="32" fillId="0" borderId="0" applyFont="0" applyFill="0" applyBorder="0" applyAlignment="0" applyProtection="0"/>
    <xf numFmtId="0" fontId="16" fillId="3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87" fillId="73" borderId="13">
      <protection locked="0"/>
    </xf>
    <xf numFmtId="0" fontId="18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1" fillId="0" borderId="0"/>
    <xf numFmtId="0" fontId="67" fillId="0" borderId="0" applyNumberFormat="0" applyFill="0" applyBorder="0" applyAlignment="0" applyProtection="0">
      <alignment vertical="center"/>
    </xf>
    <xf numFmtId="0" fontId="25" fillId="42" borderId="0" applyNumberFormat="0" applyBorder="0" applyAlignment="0" applyProtection="0"/>
    <xf numFmtId="0" fontId="35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8" fillId="0" borderId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73" fillId="3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73" fillId="6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70" fillId="0" borderId="0">
      <protection locked="0"/>
    </xf>
    <xf numFmtId="0" fontId="54" fillId="0" borderId="0">
      <alignment vertical="center"/>
    </xf>
    <xf numFmtId="0" fontId="18" fillId="72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" fillId="8" borderId="14" applyNumberFormat="0" applyFont="0" applyAlignment="0" applyProtection="0">
      <alignment vertical="center"/>
    </xf>
    <xf numFmtId="15" fontId="44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33" fillId="20" borderId="0" applyNumberFormat="0" applyBorder="0" applyAlignment="0" applyProtection="0"/>
    <xf numFmtId="0" fontId="89" fillId="0" borderId="0"/>
    <xf numFmtId="0" fontId="3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1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6" fillId="72" borderId="0" applyNumberFormat="0" applyBorder="0" applyAlignment="0" applyProtection="0">
      <alignment vertical="center"/>
    </xf>
    <xf numFmtId="10" fontId="27" fillId="0" borderId="0" applyFont="0" applyFill="0" applyBorder="0" applyAlignment="0" applyProtection="0"/>
    <xf numFmtId="0" fontId="54" fillId="0" borderId="0">
      <alignment vertical="center"/>
    </xf>
    <xf numFmtId="0" fontId="18" fillId="63" borderId="0" applyNumberFormat="0" applyBorder="0" applyAlignment="0" applyProtection="0"/>
    <xf numFmtId="0" fontId="33" fillId="2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1" fillId="0" borderId="0">
      <alignment vertical="center"/>
    </xf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3" fillId="22" borderId="0" applyNumberFormat="0" applyBorder="0" applyAlignment="0" applyProtection="0"/>
    <xf numFmtId="41" fontId="33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/>
    <xf numFmtId="0" fontId="29" fillId="11" borderId="16" applyNumberFormat="0" applyAlignment="0" applyProtection="0">
      <alignment vertical="center"/>
    </xf>
    <xf numFmtId="187" fontId="88" fillId="74" borderId="0"/>
    <xf numFmtId="0" fontId="33" fillId="18" borderId="0" applyNumberFormat="0" applyBorder="0" applyAlignment="0" applyProtection="0"/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5" fillId="4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4" fillId="0" borderId="0">
      <alignment vertical="center"/>
    </xf>
    <xf numFmtId="0" fontId="18" fillId="6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6" fillId="0" borderId="0"/>
    <xf numFmtId="0" fontId="25" fillId="65" borderId="0" applyNumberFormat="0" applyBorder="0" applyAlignment="0" applyProtection="0"/>
    <xf numFmtId="0" fontId="33" fillId="2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5" fillId="8" borderId="14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49" fillId="16" borderId="17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183" fontId="27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47" fillId="0" borderId="1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" fillId="0" borderId="0"/>
    <xf numFmtId="0" fontId="33" fillId="2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82" fillId="70" borderId="2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192" fontId="27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82" fillId="70" borderId="29" applyNumberFormat="0" applyAlignment="0" applyProtection="0">
      <alignment vertical="center"/>
    </xf>
    <xf numFmtId="0" fontId="33" fillId="2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91" fillId="0" borderId="30">
      <alignment horizontal="center"/>
    </xf>
    <xf numFmtId="0" fontId="82" fillId="70" borderId="29" applyNumberFormat="0" applyAlignment="0" applyProtection="0">
      <alignment vertical="center"/>
    </xf>
    <xf numFmtId="0" fontId="35" fillId="23" borderId="0" applyNumberFormat="0" applyBorder="0" applyAlignment="0" applyProtection="0"/>
    <xf numFmtId="0" fontId="33" fillId="27" borderId="0" applyNumberFormat="0" applyBorder="0" applyAlignment="0" applyProtection="0"/>
    <xf numFmtId="0" fontId="93" fillId="11" borderId="17" applyNumberFormat="0" applyAlignment="0" applyProtection="0"/>
    <xf numFmtId="0" fontId="40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3" fillId="6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7" fillId="0" borderId="3" applyNumberFormat="0" applyFill="0" applyProtection="0">
      <alignment horizontal="right"/>
    </xf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81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177" fontId="9" fillId="0" borderId="0"/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4" fillId="0" borderId="0">
      <alignment vertical="center"/>
    </xf>
    <xf numFmtId="0" fontId="60" fillId="0" borderId="23" applyNumberFormat="0" applyFill="0" applyAlignment="0" applyProtection="0">
      <alignment vertical="center"/>
    </xf>
    <xf numFmtId="0" fontId="18" fillId="4" borderId="0" applyNumberFormat="0" applyBorder="0" applyAlignment="0" applyProtection="0"/>
    <xf numFmtId="0" fontId="33" fillId="1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3" fillId="32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3" fillId="32" borderId="0" applyNumberFormat="0" applyBorder="0" applyAlignment="0" applyProtection="0"/>
    <xf numFmtId="0" fontId="33" fillId="22" borderId="0" applyNumberFormat="0" applyBorder="0" applyAlignment="0" applyProtection="0"/>
    <xf numFmtId="0" fontId="35" fillId="23" borderId="0" applyNumberFormat="0" applyBorder="0" applyAlignment="0" applyProtection="0"/>
    <xf numFmtId="0" fontId="33" fillId="32" borderId="0" applyNumberFormat="0" applyBorder="0" applyAlignment="0" applyProtection="0"/>
    <xf numFmtId="0" fontId="33" fillId="22" borderId="0" applyNumberFormat="0" applyBorder="0" applyAlignment="0" applyProtection="0"/>
    <xf numFmtId="0" fontId="35" fillId="23" borderId="0" applyNumberFormat="0" applyBorder="0" applyAlignment="0" applyProtection="0"/>
    <xf numFmtId="0" fontId="33" fillId="32" borderId="0" applyNumberFormat="0" applyBorder="0" applyAlignment="0" applyProtection="0"/>
    <xf numFmtId="0" fontId="33" fillId="22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/>
    <xf numFmtId="0" fontId="33" fillId="2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44" fillId="75" borderId="0" applyNumberFormat="0" applyFon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8" fillId="0" borderId="31" applyNumberFormat="0" applyAlignment="0" applyProtection="0">
      <alignment horizontal="left"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6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6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33" fillId="60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41" fontId="9" fillId="0" borderId="0" applyFont="0" applyFill="0" applyBorder="0" applyAlignment="0" applyProtection="0"/>
    <xf numFmtId="0" fontId="33" fillId="18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0" fillId="0" borderId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8" fillId="0" borderId="0" applyProtection="0"/>
    <xf numFmtId="0" fontId="33" fillId="18" borderId="0" applyNumberFormat="0" applyBorder="0" applyAlignment="0" applyProtection="0"/>
    <xf numFmtId="0" fontId="25" fillId="26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1" fillId="0" borderId="0"/>
    <xf numFmtId="0" fontId="33" fillId="3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6" fillId="0" borderId="0"/>
    <xf numFmtId="0" fontId="21" fillId="9" borderId="0" applyNumberFormat="0" applyBorder="0" applyAlignment="0" applyProtection="0">
      <alignment vertical="center"/>
    </xf>
    <xf numFmtId="4" fontId="44" fillId="0" borderId="0" applyFont="0" applyFill="0" applyBorder="0" applyAlignment="0" applyProtection="0"/>
    <xf numFmtId="0" fontId="55" fillId="0" borderId="22" applyNumberFormat="0" applyFill="0" applyAlignment="0" applyProtection="0">
      <alignment vertical="center"/>
    </xf>
    <xf numFmtId="184" fontId="69" fillId="0" borderId="0" applyFill="0" applyBorder="0" applyAlignment="0"/>
    <xf numFmtId="0" fontId="77" fillId="0" borderId="0" applyNumberFormat="0" applyFill="0" applyBorder="0" applyAlignment="0" applyProtection="0">
      <alignment vertical="center"/>
    </xf>
    <xf numFmtId="0" fontId="48" fillId="11" borderId="1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101" fillId="70" borderId="29" applyNumberFormat="0" applyAlignment="0" applyProtection="0"/>
    <xf numFmtId="0" fontId="21" fillId="9" borderId="0" applyNumberFormat="0" applyBorder="0" applyAlignment="0" applyProtection="0">
      <alignment vertical="center"/>
    </xf>
    <xf numFmtId="0" fontId="82" fillId="70" borderId="29" applyNumberFormat="0" applyAlignment="0" applyProtection="0">
      <alignment vertical="center"/>
    </xf>
    <xf numFmtId="41" fontId="27" fillId="0" borderId="0" applyFont="0" applyFill="0" applyBorder="0" applyAlignment="0" applyProtection="0"/>
    <xf numFmtId="193" fontId="27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179" fontId="27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3" fillId="0" borderId="0" applyProtection="0"/>
    <xf numFmtId="0" fontId="19" fillId="7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194" fontId="9" fillId="0" borderId="0"/>
    <xf numFmtId="0" fontId="104" fillId="0" borderId="0" applyNumberForma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6" fillId="0" borderId="0"/>
    <xf numFmtId="0" fontId="29" fillId="11" borderId="16" applyNumberFormat="0" applyAlignment="0" applyProtection="0">
      <alignment vertical="center"/>
    </xf>
    <xf numFmtId="0" fontId="36" fillId="0" borderId="0"/>
    <xf numFmtId="0" fontId="27" fillId="0" borderId="0"/>
    <xf numFmtId="0" fontId="17" fillId="5" borderId="0" applyNumberFormat="0" applyBorder="0" applyAlignment="0" applyProtection="0">
      <alignment vertical="center"/>
    </xf>
    <xf numFmtId="2" fontId="103" fillId="0" borderId="0" applyProtection="0"/>
    <xf numFmtId="0" fontId="28" fillId="27" borderId="0" applyNumberFormat="0" applyBorder="0" applyAlignment="0" applyProtection="0"/>
    <xf numFmtId="0" fontId="27" fillId="0" borderId="0"/>
    <xf numFmtId="0" fontId="21" fillId="9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4" fillId="0" borderId="0">
      <alignment vertical="center"/>
    </xf>
    <xf numFmtId="0" fontId="96" fillId="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38" fontId="97" fillId="11" borderId="0" applyNumberFormat="0" applyBorder="0" applyAlignment="0" applyProtection="0"/>
    <xf numFmtId="0" fontId="5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98" fillId="0" borderId="6">
      <alignment horizontal="left" vertical="center"/>
    </xf>
    <xf numFmtId="0" fontId="21" fillId="9" borderId="0" applyNumberFormat="0" applyBorder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105" fillId="11" borderId="16" applyNumberFormat="0" applyAlignment="0" applyProtection="0"/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>
      <alignment vertical="center"/>
    </xf>
    <xf numFmtId="10" fontId="97" fillId="8" borderId="1" applyNumberFormat="0" applyBorder="0" applyAlignment="0" applyProtection="0"/>
    <xf numFmtId="0" fontId="49" fillId="16" borderId="17" applyNumberFormat="0" applyAlignment="0" applyProtection="0">
      <alignment vertical="center"/>
    </xf>
    <xf numFmtId="0" fontId="49" fillId="16" borderId="17" applyNumberFormat="0" applyAlignment="0" applyProtection="0">
      <alignment vertical="center"/>
    </xf>
    <xf numFmtId="0" fontId="109" fillId="70" borderId="2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89" fillId="0" borderId="0" applyFont="0" applyFill="0" applyBorder="0" applyAlignment="0" applyProtection="0"/>
    <xf numFmtId="0" fontId="99" fillId="0" borderId="22" applyNumberFormat="0" applyFill="0" applyAlignment="0" applyProtection="0"/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/>
    <xf numFmtId="191" fontId="44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6" fillId="0" borderId="0"/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" fillId="0" borderId="0"/>
    <xf numFmtId="0" fontId="74" fillId="5" borderId="0" applyNumberFormat="0" applyBorder="0" applyAlignment="0" applyProtection="0">
      <alignment vertical="center"/>
    </xf>
    <xf numFmtId="0" fontId="70" fillId="0" borderId="0"/>
    <xf numFmtId="196" fontId="27" fillId="0" borderId="0" applyFont="0" applyFill="0" applyProtection="0"/>
    <xf numFmtId="0" fontId="5" fillId="8" borderId="14" applyNumberFormat="0" applyFont="0" applyAlignment="0" applyProtection="0">
      <alignment vertical="center"/>
    </xf>
    <xf numFmtId="0" fontId="5" fillId="8" borderId="14" applyNumberFormat="0" applyFont="0" applyAlignment="0" applyProtection="0">
      <alignment vertical="center"/>
    </xf>
    <xf numFmtId="1" fontId="92" fillId="0" borderId="1">
      <alignment vertical="center"/>
      <protection locked="0"/>
    </xf>
    <xf numFmtId="195" fontId="27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5" fillId="8" borderId="14" applyNumberFormat="0" applyFont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87" fillId="73" borderId="13">
      <protection locked="0"/>
    </xf>
    <xf numFmtId="0" fontId="1" fillId="0" borderId="0"/>
    <xf numFmtId="0" fontId="87" fillId="73" borderId="13">
      <protection locked="0"/>
    </xf>
    <xf numFmtId="0" fontId="21" fillId="7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0" borderId="0"/>
    <xf numFmtId="0" fontId="4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8" fillId="0" borderId="32" applyNumberFormat="0" applyFill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7" fillId="0" borderId="1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3" fillId="0" borderId="3" applyNumberFormat="0" applyFill="0" applyProtection="0">
      <alignment horizontal="center"/>
    </xf>
    <xf numFmtId="0" fontId="21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114" fillId="0" borderId="2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110" fillId="0" borderId="7" applyNumberFormat="0" applyFill="0" applyProtection="0">
      <alignment horizontal="left"/>
    </xf>
    <xf numFmtId="0" fontId="17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1" fontId="27" fillId="0" borderId="7" applyFill="0" applyProtection="0">
      <alignment horizont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110" fillId="0" borderId="7" applyNumberFormat="0" applyFill="0" applyProtection="0">
      <alignment horizontal="center"/>
    </xf>
    <xf numFmtId="0" fontId="21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6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6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6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06" fillId="0" borderId="0"/>
    <xf numFmtId="0" fontId="22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" fontId="92" fillId="0" borderId="1">
      <alignment vertical="center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8" fillId="16" borderId="17" applyNumberFormat="0" applyAlignment="0" applyProtection="0">
      <alignment vertical="center"/>
    </xf>
    <xf numFmtId="0" fontId="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17" fillId="0" borderId="3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36" fillId="0" borderId="0"/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" fontId="92" fillId="0" borderId="1">
      <alignment vertical="center"/>
      <protection locked="0"/>
    </xf>
    <xf numFmtId="0" fontId="21" fillId="9" borderId="0" applyNumberFormat="0" applyBorder="0" applyAlignment="0" applyProtection="0">
      <alignment vertical="center"/>
    </xf>
    <xf numFmtId="0" fontId="36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17" fillId="15" borderId="0" applyNumberFormat="0" applyBorder="0" applyAlignment="0" applyProtection="0">
      <alignment vertical="center"/>
    </xf>
    <xf numFmtId="0" fontId="36" fillId="0" borderId="0"/>
    <xf numFmtId="0" fontId="17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17" fillId="5" borderId="0" applyNumberFormat="0" applyBorder="0" applyAlignment="0" applyProtection="0">
      <alignment vertical="center"/>
    </xf>
    <xf numFmtId="0" fontId="36" fillId="0" borderId="0"/>
    <xf numFmtId="0" fontId="17" fillId="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7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/>
    <xf numFmtId="0" fontId="17" fillId="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198" fontId="92" fillId="0" borderId="1">
      <alignment vertical="center"/>
      <protection locked="0"/>
    </xf>
    <xf numFmtId="0" fontId="36" fillId="0" borderId="0"/>
    <xf numFmtId="0" fontId="3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98" fontId="92" fillId="0" borderId="1">
      <alignment vertical="center"/>
      <protection locked="0"/>
    </xf>
    <xf numFmtId="0" fontId="1" fillId="0" borderId="0"/>
    <xf numFmtId="0" fontId="3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5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" fillId="0" borderId="0"/>
    <xf numFmtId="0" fontId="31" fillId="15" borderId="0" applyNumberFormat="0" applyBorder="0" applyAlignment="0" applyProtection="0">
      <alignment vertical="center"/>
    </xf>
    <xf numFmtId="0" fontId="1" fillId="0" borderId="0"/>
    <xf numFmtId="0" fontId="31" fillId="15" borderId="0" applyNumberFormat="0" applyBorder="0" applyAlignment="0" applyProtection="0">
      <alignment vertical="center"/>
    </xf>
    <xf numFmtId="0" fontId="1" fillId="0" borderId="0"/>
    <xf numFmtId="0" fontId="31" fillId="15" borderId="0" applyNumberFormat="0" applyBorder="0" applyAlignment="0" applyProtection="0">
      <alignment vertical="center"/>
    </xf>
    <xf numFmtId="0" fontId="1" fillId="0" borderId="0"/>
    <xf numFmtId="0" fontId="31" fillId="15" borderId="0" applyNumberFormat="0" applyBorder="0" applyAlignment="0" applyProtection="0">
      <alignment vertical="center"/>
    </xf>
    <xf numFmtId="0" fontId="36" fillId="0" borderId="0"/>
    <xf numFmtId="0" fontId="31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17" fillId="5" borderId="0" applyNumberFormat="0" applyBorder="0" applyAlignment="0" applyProtection="0">
      <alignment vertical="center"/>
    </xf>
    <xf numFmtId="0" fontId="36" fillId="0" borderId="0"/>
    <xf numFmtId="0" fontId="17" fillId="5" borderId="0" applyNumberFormat="0" applyBorder="0" applyAlignment="0" applyProtection="0">
      <alignment vertical="center"/>
    </xf>
    <xf numFmtId="0" fontId="36" fillId="0" borderId="0"/>
    <xf numFmtId="0" fontId="17" fillId="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74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28" fillId="1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28" fillId="1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28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" fontId="92" fillId="0" borderId="1">
      <alignment vertical="center"/>
      <protection locked="0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98" fontId="92" fillId="0" borderId="1">
      <alignment vertical="center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73" fillId="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99" fontId="32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" fontId="92" fillId="0" borderId="1">
      <alignment vertical="center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6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6" fillId="11" borderId="17" applyNumberFormat="0" applyAlignment="0" applyProtection="0">
      <alignment vertical="center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0" borderId="0" applyNumberFormat="0" applyBorder="0" applyAlignment="0" applyProtection="0"/>
    <xf numFmtId="0" fontId="73" fillId="72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118" fillId="19" borderId="0" applyNumberFormat="0" applyBorder="0" applyAlignment="0" applyProtection="0">
      <alignment vertical="center"/>
    </xf>
    <xf numFmtId="1" fontId="92" fillId="0" borderId="1">
      <alignment vertical="center"/>
      <protection locked="0"/>
    </xf>
    <xf numFmtId="1" fontId="92" fillId="0" borderId="1">
      <alignment vertical="center"/>
      <protection locked="0"/>
    </xf>
    <xf numFmtId="1" fontId="92" fillId="0" borderId="1">
      <alignment vertical="center"/>
      <protection locked="0"/>
    </xf>
    <xf numFmtId="0" fontId="115" fillId="0" borderId="0"/>
    <xf numFmtId="198" fontId="92" fillId="0" borderId="1">
      <alignment vertical="center"/>
      <protection locked="0"/>
    </xf>
    <xf numFmtId="198" fontId="92" fillId="0" borderId="1">
      <alignment vertical="center"/>
      <protection locked="0"/>
    </xf>
    <xf numFmtId="198" fontId="92" fillId="0" borderId="1">
      <alignment vertical="center"/>
      <protection locked="0"/>
    </xf>
    <xf numFmtId="198" fontId="92" fillId="0" borderId="1">
      <alignment vertical="center"/>
      <protection locked="0"/>
    </xf>
    <xf numFmtId="198" fontId="92" fillId="0" borderId="1">
      <alignment vertical="center"/>
      <protection locked="0"/>
    </xf>
    <xf numFmtId="0" fontId="27" fillId="0" borderId="0"/>
    <xf numFmtId="41" fontId="27" fillId="0" borderId="0" applyFont="0" applyFill="0" applyBorder="0" applyAlignment="0" applyProtection="0"/>
    <xf numFmtId="0" fontId="1" fillId="8" borderId="14" applyNumberFormat="0" applyFont="0" applyAlignment="0" applyProtection="0">
      <alignment vertical="center"/>
    </xf>
    <xf numFmtId="0" fontId="1" fillId="8" borderId="14" applyNumberFormat="0" applyFont="0" applyAlignment="0" applyProtection="0">
      <alignment vertical="center"/>
    </xf>
    <xf numFmtId="0" fontId="1" fillId="8" borderId="14" applyNumberFormat="0" applyFont="0" applyAlignment="0" applyProtection="0">
      <alignment vertical="center"/>
    </xf>
    <xf numFmtId="0" fontId="1" fillId="8" borderId="14" applyNumberFormat="0" applyFont="0" applyAlignment="0" applyProtection="0">
      <alignment vertical="center"/>
    </xf>
    <xf numFmtId="0" fontId="1" fillId="8" borderId="14" applyNumberFormat="0" applyFont="0" applyAlignment="0" applyProtection="0">
      <alignment vertical="center"/>
    </xf>
    <xf numFmtId="0" fontId="1" fillId="8" borderId="14" applyNumberFormat="0" applyFont="0" applyAlignment="0" applyProtection="0">
      <alignment vertical="center"/>
    </xf>
    <xf numFmtId="0" fontId="1" fillId="8" borderId="14" applyNumberFormat="0" applyFont="0" applyAlignment="0" applyProtection="0">
      <alignment vertical="center"/>
    </xf>
    <xf numFmtId="0" fontId="81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1" fillId="0" borderId="0" xfId="1129" applyAlignment="1">
      <alignment vertical="center" wrapText="1"/>
    </xf>
    <xf numFmtId="0" fontId="1" fillId="0" borderId="0" xfId="1129"/>
    <xf numFmtId="0" fontId="1" fillId="0" borderId="0" xfId="1129" applyAlignment="1">
      <alignment horizontal="center"/>
    </xf>
    <xf numFmtId="0" fontId="2" fillId="0" borderId="0" xfId="1129" applyFont="1"/>
    <xf numFmtId="0" fontId="3" fillId="0" borderId="0" xfId="1129" applyFont="1" applyAlignment="1">
      <alignment horizontal="center"/>
    </xf>
    <xf numFmtId="0" fontId="2" fillId="0" borderId="0" xfId="1129" applyFont="1" applyAlignment="1">
      <alignment vertical="center" wrapText="1"/>
    </xf>
    <xf numFmtId="0" fontId="2" fillId="0" borderId="0" xfId="1129" applyFont="1" applyAlignment="1">
      <alignment horizontal="center" vertical="center" wrapText="1"/>
    </xf>
    <xf numFmtId="0" fontId="2" fillId="0" borderId="1" xfId="1129" applyFont="1" applyBorder="1" applyAlignment="1">
      <alignment horizontal="center" vertical="center" wrapText="1"/>
    </xf>
    <xf numFmtId="0" fontId="2" fillId="0" borderId="2" xfId="1129" applyFont="1" applyBorder="1" applyAlignment="1">
      <alignment horizontal="center" vertical="center" wrapText="1"/>
    </xf>
    <xf numFmtId="0" fontId="2" fillId="0" borderId="3" xfId="1129" applyFont="1" applyBorder="1" applyAlignment="1">
      <alignment horizontal="center" vertical="center" wrapText="1"/>
    </xf>
    <xf numFmtId="0" fontId="2" fillId="0" borderId="1" xfId="1129" applyFont="1" applyBorder="1" applyAlignment="1">
      <alignment vertical="center" wrapText="1"/>
    </xf>
    <xf numFmtId="0" fontId="2" fillId="0" borderId="4" xfId="1129" applyFont="1" applyBorder="1" applyAlignment="1">
      <alignment horizontal="center" vertical="center" wrapText="1"/>
    </xf>
    <xf numFmtId="0" fontId="2" fillId="0" borderId="1" xfId="1129" applyNumberFormat="1" applyFont="1" applyFill="1" applyBorder="1" applyAlignment="1">
      <alignment vertical="center"/>
    </xf>
    <xf numFmtId="0" fontId="2" fillId="0" borderId="1" xfId="1129" applyNumberFormat="1" applyFont="1" applyFill="1" applyBorder="1" applyAlignment="1">
      <alignment horizontal="center" vertical="center"/>
    </xf>
    <xf numFmtId="49" fontId="2" fillId="0" borderId="1" xfId="1129" applyNumberFormat="1" applyFont="1" applyFill="1" applyBorder="1" applyAlignment="1">
      <alignment vertical="center"/>
    </xf>
    <xf numFmtId="49" fontId="2" fillId="0" borderId="1" xfId="1129" applyNumberFormat="1" applyFont="1" applyFill="1" applyBorder="1" applyAlignment="1">
      <alignment horizontal="left" vertical="center"/>
    </xf>
    <xf numFmtId="200" fontId="2" fillId="0" borderId="1" xfId="1129" applyNumberFormat="1" applyFont="1" applyFill="1" applyBorder="1" applyAlignment="1">
      <alignment horizontal="right" vertical="center"/>
    </xf>
    <xf numFmtId="200" fontId="2" fillId="0" borderId="1" xfId="1129" applyNumberFormat="1" applyFont="1" applyFill="1" applyBorder="1" applyAlignment="1">
      <alignment horizontal="center" vertical="center"/>
    </xf>
    <xf numFmtId="0" fontId="1" fillId="0" borderId="1" xfId="1129" applyNumberFormat="1" applyFill="1" applyBorder="1"/>
    <xf numFmtId="0" fontId="1" fillId="0" borderId="1" xfId="1129" applyNumberFormat="1" applyFill="1" applyBorder="1" applyAlignment="1">
      <alignment horizontal="center"/>
    </xf>
    <xf numFmtId="0" fontId="1" fillId="0" borderId="1" xfId="1129" applyFill="1" applyBorder="1"/>
    <xf numFmtId="0" fontId="1" fillId="0" borderId="1" xfId="1129" applyFill="1" applyBorder="1" applyAlignment="1">
      <alignment horizontal="center"/>
    </xf>
    <xf numFmtId="0" fontId="1" fillId="0" borderId="1" xfId="1129" applyBorder="1"/>
    <xf numFmtId="49" fontId="1" fillId="0" borderId="1" xfId="1129" applyNumberFormat="1" applyFill="1" applyBorder="1" applyAlignment="1">
      <alignment horizontal="center"/>
    </xf>
    <xf numFmtId="197" fontId="1" fillId="0" borderId="1" xfId="1129" applyNumberFormat="1" applyFill="1" applyBorder="1" applyAlignment="1">
      <alignment horizontal="center"/>
    </xf>
    <xf numFmtId="0" fontId="2" fillId="0" borderId="0" xfId="1129" applyFont="1" applyAlignment="1">
      <alignment horizontal="right" vertical="center"/>
    </xf>
    <xf numFmtId="0" fontId="2" fillId="0" borderId="0" xfId="1129" applyFont="1" applyAlignment="1">
      <alignment horizontal="right" wrapText="1"/>
    </xf>
    <xf numFmtId="41" fontId="2" fillId="0" borderId="0" xfId="134" applyFont="1" applyAlignment="1"/>
    <xf numFmtId="41" fontId="1" fillId="0" borderId="0" xfId="134" applyFont="1" applyAlignment="1">
      <alignment horizontal="center"/>
    </xf>
    <xf numFmtId="41" fontId="1" fillId="0" borderId="0" xfId="134" applyFont="1" applyAlignment="1"/>
    <xf numFmtId="0" fontId="4" fillId="0" borderId="0" xfId="266" applyAlignment="1">
      <alignment horizontal="left" vertical="center"/>
    </xf>
    <xf numFmtId="0" fontId="4" fillId="0" borderId="0" xfId="266" applyAlignment="1">
      <alignment horizontal="right" vertical="center" wrapText="1"/>
    </xf>
    <xf numFmtId="0" fontId="4" fillId="0" borderId="0" xfId="266"/>
    <xf numFmtId="0" fontId="1" fillId="0" borderId="0" xfId="266" applyFont="1"/>
    <xf numFmtId="41" fontId="5" fillId="0" borderId="0" xfId="134" applyAlignment="1"/>
    <xf numFmtId="0" fontId="6" fillId="0" borderId="0" xfId="266" applyFont="1"/>
    <xf numFmtId="0" fontId="7" fillId="0" borderId="0" xfId="266" applyNumberFormat="1" applyFont="1" applyFill="1" applyAlignment="1" applyProtection="1">
      <alignment horizontal="centerContinuous"/>
    </xf>
    <xf numFmtId="0" fontId="7" fillId="0" borderId="0" xfId="266" applyNumberFormat="1" applyFont="1" applyFill="1" applyAlignment="1" applyProtection="1">
      <alignment vertical="center" wrapText="1"/>
    </xf>
    <xf numFmtId="0" fontId="2" fillId="0" borderId="0" xfId="266" applyFont="1" applyAlignment="1">
      <alignment horizontal="left" vertical="center"/>
    </xf>
    <xf numFmtId="41" fontId="2" fillId="0" borderId="0" xfId="134" applyFont="1" applyFill="1" applyAlignment="1"/>
    <xf numFmtId="0" fontId="2" fillId="0" borderId="0" xfId="266" applyFont="1"/>
    <xf numFmtId="0" fontId="2" fillId="0" borderId="1" xfId="134" applyNumberFormat="1" applyFont="1" applyFill="1" applyBorder="1" applyAlignment="1" applyProtection="1">
      <alignment horizontal="center" vertical="center" wrapText="1"/>
    </xf>
    <xf numFmtId="49" fontId="5" fillId="2" borderId="4" xfId="266" applyNumberFormat="1" applyFont="1" applyFill="1" applyBorder="1" applyAlignment="1">
      <alignment horizontal="center" vertical="center" wrapText="1"/>
    </xf>
    <xf numFmtId="49" fontId="2" fillId="2" borderId="1" xfId="266" applyNumberFormat="1" applyFont="1" applyFill="1" applyBorder="1" applyAlignment="1" applyProtection="1">
      <alignment horizontal="center" vertical="center" wrapText="1"/>
    </xf>
    <xf numFmtId="49" fontId="5" fillId="2" borderId="1" xfId="266" applyNumberFormat="1" applyFont="1" applyFill="1" applyBorder="1" applyAlignment="1">
      <alignment horizontal="center" vertical="center" wrapText="1"/>
    </xf>
    <xf numFmtId="49" fontId="2" fillId="0" borderId="5" xfId="266" applyNumberFormat="1" applyFont="1" applyFill="1" applyBorder="1" applyAlignment="1" applyProtection="1">
      <alignment horizontal="center" vertical="center" wrapText="1"/>
    </xf>
    <xf numFmtId="49" fontId="2" fillId="0" borderId="4" xfId="266" applyNumberFormat="1" applyFont="1" applyFill="1" applyBorder="1" applyAlignment="1" applyProtection="1">
      <alignment horizontal="center" vertical="center" wrapText="1"/>
    </xf>
    <xf numFmtId="49" fontId="2" fillId="0" borderId="6" xfId="266" applyNumberFormat="1" applyFont="1" applyFill="1" applyBorder="1" applyAlignment="1" applyProtection="1">
      <alignment horizontal="center" vertical="center" wrapText="1"/>
    </xf>
    <xf numFmtId="0" fontId="2" fillId="0" borderId="2" xfId="134" applyNumberFormat="1" applyFont="1" applyFill="1" applyBorder="1" applyAlignment="1" applyProtection="1">
      <alignment horizontal="center" vertical="center" wrapText="1"/>
    </xf>
    <xf numFmtId="49" fontId="5" fillId="2" borderId="2" xfId="266" applyNumberFormat="1" applyFont="1" applyFill="1" applyBorder="1" applyAlignment="1">
      <alignment horizontal="center" vertical="center" wrapText="1"/>
    </xf>
    <xf numFmtId="49" fontId="2" fillId="0" borderId="1" xfId="266" applyNumberFormat="1" applyFont="1" applyFill="1" applyBorder="1" applyAlignment="1" applyProtection="1">
      <alignment horizontal="center" vertical="center" wrapText="1"/>
    </xf>
    <xf numFmtId="49" fontId="2" fillId="0" borderId="7" xfId="266" applyNumberFormat="1" applyFont="1" applyFill="1" applyBorder="1" applyAlignment="1" applyProtection="1">
      <alignment horizontal="center" vertical="center" wrapText="1"/>
    </xf>
    <xf numFmtId="49" fontId="2" fillId="2" borderId="3" xfId="266" applyNumberFormat="1" applyFont="1" applyFill="1" applyBorder="1" applyAlignment="1">
      <alignment horizontal="center" vertical="center" wrapText="1"/>
    </xf>
    <xf numFmtId="49" fontId="2" fillId="0" borderId="2" xfId="266" applyNumberFormat="1" applyFont="1" applyFill="1" applyBorder="1" applyAlignment="1" applyProtection="1">
      <alignment horizontal="center" vertical="center" wrapText="1"/>
    </xf>
    <xf numFmtId="3" fontId="2" fillId="0" borderId="2" xfId="134" applyNumberFormat="1" applyFont="1" applyFill="1" applyBorder="1" applyAlignment="1" applyProtection="1">
      <alignment horizontal="center" vertical="center" wrapText="1"/>
    </xf>
    <xf numFmtId="49" fontId="2" fillId="0" borderId="1" xfId="266" applyNumberFormat="1" applyFont="1" applyFill="1" applyBorder="1" applyAlignment="1" applyProtection="1">
      <alignment horizontal="left" vertical="center" wrapText="1"/>
    </xf>
    <xf numFmtId="200" fontId="2" fillId="0" borderId="1" xfId="266" applyNumberFormat="1" applyFont="1" applyFill="1" applyBorder="1" applyAlignment="1" applyProtection="1">
      <alignment horizontal="right" vertical="center" wrapText="1"/>
    </xf>
    <xf numFmtId="0" fontId="4" fillId="0" borderId="1" xfId="266" applyFill="1" applyBorder="1"/>
    <xf numFmtId="0" fontId="1" fillId="0" borderId="1" xfId="266" applyFont="1" applyFill="1" applyBorder="1"/>
    <xf numFmtId="41" fontId="5" fillId="0" borderId="1" xfId="134" applyFill="1" applyBorder="1" applyAlignment="1"/>
    <xf numFmtId="49" fontId="2" fillId="2" borderId="2" xfId="266" applyNumberFormat="1" applyFont="1" applyFill="1" applyBorder="1" applyAlignment="1" applyProtection="1">
      <alignment horizontal="center" vertical="center" wrapText="1"/>
    </xf>
    <xf numFmtId="0" fontId="2" fillId="0" borderId="4" xfId="134" applyNumberFormat="1" applyFont="1" applyFill="1" applyBorder="1" applyAlignment="1" applyProtection="1">
      <alignment horizontal="center" vertical="center" wrapText="1"/>
    </xf>
    <xf numFmtId="0" fontId="2" fillId="0" borderId="6" xfId="134" applyNumberFormat="1" applyFont="1" applyFill="1" applyBorder="1" applyAlignment="1" applyProtection="1">
      <alignment horizontal="center" vertical="center" wrapText="1"/>
    </xf>
    <xf numFmtId="49" fontId="2" fillId="2" borderId="8" xfId="266" applyNumberFormat="1" applyFont="1" applyFill="1" applyBorder="1" applyAlignment="1" applyProtection="1">
      <alignment horizontal="center" vertical="center" wrapText="1"/>
    </xf>
    <xf numFmtId="0" fontId="2" fillId="0" borderId="7" xfId="266" applyNumberFormat="1" applyFont="1" applyFill="1" applyBorder="1" applyAlignment="1" applyProtection="1">
      <alignment horizontal="center" vertical="center" wrapText="1"/>
    </xf>
    <xf numFmtId="0" fontId="2" fillId="0" borderId="1" xfId="266" applyNumberFormat="1" applyFont="1" applyFill="1" applyBorder="1" applyAlignment="1" applyProtection="1">
      <alignment horizontal="center" vertical="center" wrapText="1"/>
    </xf>
    <xf numFmtId="0" fontId="2" fillId="0" borderId="9" xfId="266" applyNumberFormat="1" applyFont="1" applyFill="1" applyBorder="1" applyAlignment="1" applyProtection="1">
      <alignment horizontal="center" vertical="center" wrapText="1"/>
    </xf>
    <xf numFmtId="0" fontId="2" fillId="0" borderId="0" xfId="266" applyFont="1" applyAlignment="1">
      <alignment horizontal="right"/>
    </xf>
    <xf numFmtId="0" fontId="2" fillId="0" borderId="10" xfId="134" applyNumberFormat="1" applyFont="1" applyFill="1" applyBorder="1" applyAlignment="1" applyProtection="1">
      <alignment horizontal="center" vertical="center" wrapText="1"/>
    </xf>
    <xf numFmtId="49" fontId="2" fillId="2" borderId="4" xfId="266" applyNumberFormat="1" applyFont="1" applyFill="1" applyBorder="1" applyAlignment="1" applyProtection="1">
      <alignment horizontal="center" vertical="center" wrapText="1"/>
    </xf>
    <xf numFmtId="49" fontId="2" fillId="2" borderId="6" xfId="266" applyNumberFormat="1" applyFont="1" applyFill="1" applyBorder="1" applyAlignment="1" applyProtection="1">
      <alignment horizontal="center" vertical="center" wrapText="1"/>
    </xf>
    <xf numFmtId="49" fontId="2" fillId="2" borderId="7" xfId="266" applyNumberFormat="1" applyFont="1" applyFill="1" applyBorder="1" applyAlignment="1" applyProtection="1">
      <alignment horizontal="center" vertical="center" wrapText="1"/>
    </xf>
    <xf numFmtId="0" fontId="2" fillId="0" borderId="11" xfId="134" applyNumberFormat="1" applyFont="1" applyFill="1" applyBorder="1" applyAlignment="1" applyProtection="1">
      <alignment horizontal="center" vertical="center" wrapText="1"/>
    </xf>
    <xf numFmtId="49" fontId="2" fillId="0" borderId="12" xfId="266" applyNumberFormat="1" applyFont="1" applyFill="1" applyBorder="1" applyAlignment="1" applyProtection="1">
      <alignment horizontal="center" vertical="center" wrapText="1"/>
    </xf>
    <xf numFmtId="49" fontId="2" fillId="0" borderId="3" xfId="266" applyNumberFormat="1" applyFont="1" applyFill="1" applyBorder="1" applyAlignment="1" applyProtection="1">
      <alignment horizontal="center" vertical="center" wrapText="1"/>
    </xf>
    <xf numFmtId="49" fontId="2" fillId="2" borderId="9" xfId="266" applyNumberFormat="1" applyFont="1" applyFill="1" applyBorder="1" applyAlignment="1" applyProtection="1">
      <alignment horizontal="center" vertical="center" wrapText="1"/>
    </xf>
    <xf numFmtId="0" fontId="2" fillId="0" borderId="5" xfId="134" applyNumberFormat="1" applyFont="1" applyFill="1" applyBorder="1" applyAlignment="1" applyProtection="1">
      <alignment horizontal="center" vertical="center" wrapText="1"/>
    </xf>
    <xf numFmtId="41" fontId="6" fillId="0" borderId="0" xfId="134" applyFont="1" applyAlignment="1">
      <alignment horizontal="right" vertical="center"/>
    </xf>
    <xf numFmtId="49" fontId="2" fillId="0" borderId="9" xfId="266" applyNumberFormat="1" applyFont="1" applyFill="1" applyBorder="1" applyAlignment="1">
      <alignment horizontal="center" vertical="center" wrapText="1"/>
    </xf>
    <xf numFmtId="49" fontId="2" fillId="0" borderId="1" xfId="266" applyNumberFormat="1" applyFont="1" applyFill="1" applyBorder="1" applyAlignment="1">
      <alignment horizontal="center" vertical="center" wrapText="1"/>
    </xf>
    <xf numFmtId="41" fontId="2" fillId="0" borderId="2" xfId="134" applyFont="1" applyBorder="1" applyAlignment="1">
      <alignment horizontal="center" vertical="center" wrapText="1"/>
    </xf>
    <xf numFmtId="41" fontId="2" fillId="0" borderId="13" xfId="134" applyFont="1" applyBorder="1" applyAlignment="1">
      <alignment horizontal="center" vertical="center" wrapText="1"/>
    </xf>
    <xf numFmtId="41" fontId="2" fillId="0" borderId="3" xfId="134" applyFont="1" applyBorder="1" applyAlignment="1">
      <alignment horizontal="center" vertical="center" wrapText="1"/>
    </xf>
    <xf numFmtId="0" fontId="8" fillId="0" borderId="0" xfId="266" applyFont="1"/>
    <xf numFmtId="0" fontId="2" fillId="0" borderId="0" xfId="266" applyFont="1" applyAlignment="1">
      <alignment horizontal="center" vertical="center" wrapText="1"/>
    </xf>
    <xf numFmtId="0" fontId="2" fillId="0" borderId="0" xfId="266" applyFont="1" applyAlignment="1">
      <alignment vertical="center" wrapText="1"/>
    </xf>
    <xf numFmtId="0" fontId="2" fillId="0" borderId="0" xfId="266" applyFont="1" applyAlignment="1">
      <alignment vertical="center"/>
    </xf>
    <xf numFmtId="0" fontId="6" fillId="0" borderId="0" xfId="266" applyFont="1" applyAlignment="1">
      <alignment horizontal="right" vertical="center"/>
    </xf>
    <xf numFmtId="0" fontId="7" fillId="0" borderId="0" xfId="266" applyFont="1" applyAlignment="1">
      <alignment horizontal="center" vertical="center"/>
    </xf>
    <xf numFmtId="0" fontId="2" fillId="0" borderId="0" xfId="266" applyNumberFormat="1" applyFont="1" applyFill="1" applyAlignment="1" applyProtection="1">
      <alignment horizontal="center" vertical="center"/>
    </xf>
    <xf numFmtId="0" fontId="9" fillId="0" borderId="0" xfId="266" applyFont="1" applyFill="1"/>
    <xf numFmtId="41" fontId="2" fillId="0" borderId="0" xfId="127" applyFont="1" applyFill="1" applyAlignment="1"/>
    <xf numFmtId="49" fontId="10" fillId="2" borderId="0" xfId="266" applyNumberFormat="1" applyFont="1" applyFill="1" applyAlignment="1" applyProtection="1"/>
    <xf numFmtId="1" fontId="10" fillId="0" borderId="0" xfId="266" applyNumberFormat="1" applyFont="1" applyFill="1" applyAlignment="1" applyProtection="1"/>
    <xf numFmtId="0" fontId="2" fillId="0" borderId="1" xfId="266" applyFont="1" applyFill="1" applyBorder="1" applyAlignment="1">
      <alignment horizontal="center" vertical="center" wrapText="1"/>
    </xf>
    <xf numFmtId="0" fontId="2" fillId="0" borderId="2" xfId="266" applyFont="1" applyFill="1" applyBorder="1" applyAlignment="1">
      <alignment horizontal="center" vertical="center" wrapText="1"/>
    </xf>
    <xf numFmtId="0" fontId="2" fillId="0" borderId="1" xfId="266" applyFont="1" applyBorder="1" applyAlignment="1">
      <alignment horizontal="center" vertical="center" wrapText="1"/>
    </xf>
    <xf numFmtId="0" fontId="2" fillId="0" borderId="2" xfId="266" applyFont="1" applyBorder="1" applyAlignment="1">
      <alignment horizontal="center" vertical="center" wrapText="1"/>
    </xf>
    <xf numFmtId="0" fontId="2" fillId="0" borderId="0" xfId="266" applyFont="1" applyFill="1" applyAlignment="1">
      <alignment horizontal="center" vertical="center" wrapText="1"/>
    </xf>
    <xf numFmtId="0" fontId="2" fillId="0" borderId="4" xfId="266" applyFont="1" applyFill="1" applyBorder="1" applyAlignment="1">
      <alignment vertical="center" wrapText="1"/>
    </xf>
    <xf numFmtId="200" fontId="2" fillId="0" borderId="2" xfId="266" applyNumberFormat="1" applyFont="1" applyFill="1" applyBorder="1" applyAlignment="1" applyProtection="1">
      <alignment horizontal="right" vertical="center" wrapText="1"/>
    </xf>
    <xf numFmtId="0" fontId="2" fillId="2" borderId="9" xfId="266" applyFont="1" applyFill="1" applyBorder="1" applyAlignment="1">
      <alignment vertical="center" wrapText="1"/>
    </xf>
    <xf numFmtId="0" fontId="2" fillId="0" borderId="0" xfId="266" applyFont="1" applyFill="1" applyAlignment="1">
      <alignment vertical="center" wrapText="1"/>
    </xf>
    <xf numFmtId="0" fontId="2" fillId="0" borderId="4" xfId="266" applyFont="1" applyFill="1" applyBorder="1" applyAlignment="1">
      <alignment horizontal="left" vertical="center" wrapText="1"/>
    </xf>
    <xf numFmtId="0" fontId="2" fillId="0" borderId="9" xfId="266" applyFont="1" applyFill="1" applyBorder="1" applyAlignment="1">
      <alignment vertical="center" wrapText="1"/>
    </xf>
    <xf numFmtId="0" fontId="2" fillId="0" borderId="4" xfId="266" applyFont="1" applyBorder="1" applyAlignment="1">
      <alignment vertical="center" wrapText="1"/>
    </xf>
    <xf numFmtId="200" fontId="2" fillId="0" borderId="3" xfId="266" applyNumberFormat="1" applyFont="1" applyFill="1" applyBorder="1" applyAlignment="1" applyProtection="1">
      <alignment horizontal="right" vertical="center" wrapText="1"/>
    </xf>
    <xf numFmtId="0" fontId="2" fillId="0" borderId="1" xfId="266" applyFont="1" applyFill="1" applyBorder="1" applyAlignment="1">
      <alignment vertical="center" wrapText="1"/>
    </xf>
    <xf numFmtId="200" fontId="2" fillId="0" borderId="3" xfId="266" applyNumberFormat="1" applyFont="1" applyFill="1" applyBorder="1" applyAlignment="1">
      <alignment horizontal="right" vertical="center" wrapText="1"/>
    </xf>
    <xf numFmtId="200" fontId="2" fillId="0" borderId="1" xfId="266" applyNumberFormat="1" applyFont="1" applyFill="1" applyBorder="1" applyAlignment="1">
      <alignment horizontal="right" vertical="center" wrapText="1"/>
    </xf>
    <xf numFmtId="201" fontId="2" fillId="0" borderId="1" xfId="266" applyNumberFormat="1" applyFont="1" applyFill="1" applyBorder="1" applyAlignment="1">
      <alignment vertical="center" wrapText="1"/>
    </xf>
    <xf numFmtId="200" fontId="2" fillId="0" borderId="13" xfId="266" applyNumberFormat="1" applyFont="1" applyFill="1" applyBorder="1" applyAlignment="1" applyProtection="1">
      <alignment horizontal="right" vertical="center" wrapText="1"/>
    </xf>
    <xf numFmtId="0" fontId="2" fillId="0" borderId="4" xfId="266" applyFont="1" applyFill="1" applyBorder="1" applyAlignment="1">
      <alignment horizontal="center" vertical="center" wrapText="1"/>
    </xf>
    <xf numFmtId="0" fontId="2" fillId="0" borderId="9" xfId="266" applyFont="1" applyFill="1" applyBorder="1" applyAlignment="1">
      <alignment horizontal="center" vertical="center" wrapText="1"/>
    </xf>
    <xf numFmtId="0" fontId="2" fillId="2" borderId="9" xfId="266" applyFont="1" applyFill="1" applyBorder="1" applyAlignment="1">
      <alignment horizontal="center" vertical="center" wrapText="1"/>
    </xf>
    <xf numFmtId="0" fontId="11" fillId="0" borderId="4" xfId="266" applyFont="1" applyFill="1" applyBorder="1" applyAlignment="1">
      <alignment horizontal="center" vertical="center" wrapText="1"/>
    </xf>
    <xf numFmtId="200" fontId="11" fillId="0" borderId="2" xfId="266" applyNumberFormat="1" applyFont="1" applyFill="1" applyBorder="1" applyAlignment="1" applyProtection="1">
      <alignment horizontal="right" vertical="center" wrapText="1"/>
    </xf>
    <xf numFmtId="0" fontId="11" fillId="0" borderId="9" xfId="266" applyFont="1" applyFill="1" applyBorder="1" applyAlignment="1">
      <alignment horizontal="right" vertical="center" wrapText="1"/>
    </xf>
    <xf numFmtId="200" fontId="11" fillId="0" borderId="1" xfId="266" applyNumberFormat="1" applyFont="1" applyFill="1" applyBorder="1" applyAlignment="1" applyProtection="1">
      <alignment horizontal="right" vertical="center" wrapText="1"/>
    </xf>
    <xf numFmtId="0" fontId="11" fillId="2" borderId="9" xfId="266" applyFont="1" applyFill="1" applyBorder="1" applyAlignment="1">
      <alignment horizontal="center" vertical="center" wrapText="1"/>
    </xf>
    <xf numFmtId="0" fontId="2" fillId="0" borderId="1" xfId="266" applyFont="1" applyBorder="1" applyAlignment="1">
      <alignment vertical="center" wrapText="1"/>
    </xf>
    <xf numFmtId="200" fontId="2" fillId="0" borderId="3" xfId="266" applyNumberFormat="1" applyFont="1" applyFill="1" applyBorder="1" applyAlignment="1">
      <alignment vertical="center" wrapText="1"/>
    </xf>
    <xf numFmtId="0" fontId="2" fillId="2" borderId="1" xfId="266" applyFont="1" applyFill="1" applyBorder="1" applyAlignment="1">
      <alignment vertical="center" wrapText="1"/>
    </xf>
    <xf numFmtId="200" fontId="2" fillId="0" borderId="1" xfId="266" applyNumberFormat="1" applyFont="1" applyFill="1" applyBorder="1" applyAlignment="1">
      <alignment vertical="center" wrapText="1"/>
    </xf>
    <xf numFmtId="200" fontId="2" fillId="0" borderId="2" xfId="266" applyNumberFormat="1" applyFont="1" applyFill="1" applyBorder="1" applyAlignment="1">
      <alignment horizontal="right" vertical="center" wrapText="1"/>
    </xf>
    <xf numFmtId="200" fontId="2" fillId="0" borderId="2" xfId="266" applyNumberFormat="1" applyFont="1" applyFill="1" applyBorder="1" applyAlignment="1">
      <alignment vertical="center" wrapText="1"/>
    </xf>
    <xf numFmtId="0" fontId="11" fillId="2" borderId="4" xfId="266" applyFont="1" applyFill="1" applyBorder="1" applyAlignment="1">
      <alignment horizontal="center" vertical="center" wrapText="1"/>
    </xf>
    <xf numFmtId="3" fontId="2" fillId="0" borderId="0" xfId="266" applyNumberFormat="1" applyFont="1" applyFill="1" applyAlignment="1">
      <alignment vertical="center" wrapText="1"/>
    </xf>
    <xf numFmtId="0" fontId="2" fillId="0" borderId="0" xfId="266" applyNumberFormat="1" applyFont="1" applyFill="1" applyAlignment="1" applyProtection="1">
      <alignment horizontal="left" vertical="center"/>
    </xf>
    <xf numFmtId="0" fontId="4" fillId="0" borderId="0" xfId="266" applyFill="1"/>
    <xf numFmtId="49" fontId="10" fillId="0" borderId="0" xfId="266" applyNumberFormat="1" applyFont="1" applyFill="1" applyAlignment="1" applyProtection="1"/>
    <xf numFmtId="3" fontId="10" fillId="0" borderId="0" xfId="266" applyNumberFormat="1" applyFont="1" applyFill="1" applyAlignment="1" applyProtection="1">
      <alignment horizontal="right" vertical="center"/>
    </xf>
    <xf numFmtId="0" fontId="2" fillId="0" borderId="0" xfId="266" applyNumberFormat="1" applyFont="1" applyFill="1" applyAlignment="1" applyProtection="1"/>
    <xf numFmtId="0" fontId="10" fillId="2" borderId="0" xfId="266" applyFont="1" applyFill="1"/>
    <xf numFmtId="0" fontId="2" fillId="2" borderId="0" xfId="266" applyFont="1" applyFill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1625" applyNumberFormat="1" applyFont="1" applyFill="1" applyAlignment="1">
      <alignment horizontal="right" vertical="center"/>
    </xf>
    <xf numFmtId="0" fontId="1" fillId="0" borderId="0" xfId="1129" applyAlignment="1">
      <alignment wrapText="1"/>
    </xf>
    <xf numFmtId="188" fontId="1" fillId="0" borderId="0" xfId="1129" applyNumberFormat="1"/>
    <xf numFmtId="0" fontId="3" fillId="0" borderId="0" xfId="1129" applyFont="1" applyAlignment="1">
      <alignment horizontal="center" vertical="center"/>
    </xf>
    <xf numFmtId="0" fontId="2" fillId="0" borderId="0" xfId="1129" applyFont="1" applyAlignment="1">
      <alignment vertical="center"/>
    </xf>
    <xf numFmtId="0" fontId="2" fillId="0" borderId="1" xfId="1129" applyFont="1" applyBorder="1" applyAlignment="1">
      <alignment horizontal="center" vertical="center"/>
    </xf>
    <xf numFmtId="0" fontId="2" fillId="0" borderId="4" xfId="1129" applyFont="1" applyBorder="1" applyAlignment="1">
      <alignment horizontal="center" vertical="center"/>
    </xf>
    <xf numFmtId="0" fontId="2" fillId="0" borderId="9" xfId="1129" applyFont="1" applyBorder="1" applyAlignment="1">
      <alignment horizontal="center" vertical="center"/>
    </xf>
    <xf numFmtId="0" fontId="2" fillId="0" borderId="6" xfId="1129" applyFont="1" applyBorder="1" applyAlignment="1">
      <alignment horizontal="center" vertical="center"/>
    </xf>
    <xf numFmtId="188" fontId="2" fillId="0" borderId="1" xfId="1129" applyNumberFormat="1" applyFont="1" applyBorder="1" applyAlignment="1">
      <alignment horizontal="center" vertical="center"/>
    </xf>
    <xf numFmtId="188" fontId="2" fillId="0" borderId="1" xfId="1129" applyNumberFormat="1" applyFont="1" applyFill="1" applyBorder="1" applyAlignment="1">
      <alignment horizontal="right" vertical="center"/>
    </xf>
    <xf numFmtId="188" fontId="1" fillId="0" borderId="1" xfId="1129" applyNumberFormat="1" applyBorder="1"/>
    <xf numFmtId="0" fontId="2" fillId="0" borderId="1" xfId="1129" applyFont="1" applyBorder="1" applyAlignment="1">
      <alignment vertical="center"/>
    </xf>
    <xf numFmtId="10" fontId="2" fillId="0" borderId="1" xfId="1129" applyNumberFormat="1" applyFont="1" applyFill="1" applyBorder="1" applyAlignment="1">
      <alignment horizontal="right" vertical="center"/>
    </xf>
    <xf numFmtId="201" fontId="1" fillId="0" borderId="1" xfId="1129" applyNumberFormat="1" applyFill="1" applyBorder="1"/>
    <xf numFmtId="4" fontId="1" fillId="0" borderId="1" xfId="1129" applyNumberFormat="1" applyFill="1" applyBorder="1"/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" fillId="0" borderId="1" xfId="1129" applyFont="1" applyBorder="1" applyAlignment="1">
      <alignment horizontal="left" vertical="center"/>
    </xf>
    <xf numFmtId="0" fontId="2" fillId="0" borderId="1" xfId="1129" applyNumberFormat="1" applyFont="1" applyFill="1" applyBorder="1" applyAlignment="1">
      <alignment horizontal="right" vertical="center"/>
    </xf>
    <xf numFmtId="0" fontId="2" fillId="0" borderId="1" xfId="1129" applyNumberFormat="1" applyFont="1" applyFill="1" applyBorder="1" applyAlignment="1">
      <alignment horizontal="left" vertical="center"/>
    </xf>
    <xf numFmtId="197" fontId="1" fillId="0" borderId="1" xfId="1129" applyNumberFormat="1" applyFill="1" applyBorder="1"/>
    <xf numFmtId="0" fontId="1" fillId="0" borderId="1" xfId="1129" applyFill="1" applyBorder="1" applyAlignment="1">
      <alignment horizontal="left"/>
    </xf>
    <xf numFmtId="0" fontId="1" fillId="0" borderId="1" xfId="1129" applyFill="1" applyBorder="1" applyAlignment="1">
      <alignment horizontal="right"/>
    </xf>
    <xf numFmtId="0" fontId="1" fillId="0" borderId="0" xfId="1129" applyFill="1"/>
    <xf numFmtId="49" fontId="1" fillId="0" borderId="0" xfId="1129" applyNumberFormat="1"/>
    <xf numFmtId="0" fontId="2" fillId="0" borderId="0" xfId="1129" applyFont="1" applyAlignment="1">
      <alignment horizontal="left"/>
    </xf>
    <xf numFmtId="0" fontId="2" fillId="0" borderId="0" xfId="1129" applyFont="1" applyAlignment="1">
      <alignment horizontal="right" vertical="center" wrapText="1"/>
    </xf>
    <xf numFmtId="0" fontId="14" fillId="0" borderId="0" xfId="1129" applyFont="1" applyAlignment="1">
      <alignment horizontal="center" vertical="center"/>
    </xf>
    <xf numFmtId="49" fontId="2" fillId="0" borderId="0" xfId="1129" applyNumberFormat="1" applyFont="1" applyAlignment="1">
      <alignment vertical="center"/>
    </xf>
    <xf numFmtId="49" fontId="2" fillId="0" borderId="1" xfId="1129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49" fontId="1" fillId="0" borderId="1" xfId="1129" applyNumberFormat="1" applyBorder="1"/>
    <xf numFmtId="0" fontId="1" fillId="0" borderId="0" xfId="849" applyFill="1"/>
    <xf numFmtId="0" fontId="1" fillId="0" borderId="0" xfId="849"/>
    <xf numFmtId="0" fontId="2" fillId="0" borderId="0" xfId="849" applyFont="1"/>
    <xf numFmtId="0" fontId="2" fillId="0" borderId="0" xfId="849" applyFont="1" applyAlignment="1">
      <alignment horizontal="right" vertical="center"/>
    </xf>
    <xf numFmtId="0" fontId="3" fillId="0" borderId="0" xfId="849" applyFont="1" applyAlignment="1">
      <alignment horizontal="center" vertical="center"/>
    </xf>
    <xf numFmtId="0" fontId="2" fillId="0" borderId="0" xfId="849" applyFont="1" applyFill="1"/>
    <xf numFmtId="0" fontId="2" fillId="0" borderId="0" xfId="849" applyFont="1" applyFill="1" applyAlignment="1">
      <alignment horizontal="right"/>
    </xf>
    <xf numFmtId="0" fontId="2" fillId="0" borderId="1" xfId="849" applyFont="1" applyFill="1" applyBorder="1" applyAlignment="1">
      <alignment horizontal="center" vertical="center"/>
    </xf>
    <xf numFmtId="0" fontId="2" fillId="0" borderId="4" xfId="849" applyFont="1" applyFill="1" applyBorder="1" applyAlignment="1">
      <alignment horizontal="center" vertical="center"/>
    </xf>
    <xf numFmtId="0" fontId="2" fillId="0" borderId="6" xfId="849" applyFont="1" applyFill="1" applyBorder="1" applyAlignment="1">
      <alignment horizontal="center" vertical="center"/>
    </xf>
    <xf numFmtId="0" fontId="2" fillId="0" borderId="9" xfId="849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horizontal="center" vertical="center" wrapText="1"/>
    </xf>
    <xf numFmtId="200" fontId="2" fillId="0" borderId="1" xfId="849" applyNumberFormat="1" applyFont="1" applyFill="1" applyBorder="1" applyAlignment="1">
      <alignment horizontal="right" vertical="center"/>
    </xf>
    <xf numFmtId="202" fontId="2" fillId="0" borderId="1" xfId="849" applyNumberFormat="1" applyFont="1" applyFill="1" applyBorder="1" applyAlignment="1">
      <alignment vertical="center"/>
    </xf>
    <xf numFmtId="0" fontId="2" fillId="0" borderId="1" xfId="1129" applyFont="1" applyFill="1" applyBorder="1" applyAlignment="1">
      <alignment vertical="center"/>
    </xf>
    <xf numFmtId="4" fontId="2" fillId="0" borderId="1" xfId="849" applyNumberFormat="1" applyFont="1" applyFill="1" applyBorder="1" applyAlignment="1">
      <alignment horizontal="right" vertical="center"/>
    </xf>
    <xf numFmtId="0" fontId="2" fillId="0" borderId="1" xfId="849" applyFont="1" applyFill="1" applyBorder="1"/>
    <xf numFmtId="202" fontId="2" fillId="0" borderId="1" xfId="849" applyNumberFormat="1" applyFont="1" applyFill="1" applyBorder="1" applyAlignment="1">
      <alignment horizontal="center" vertical="center"/>
    </xf>
  </cellXfs>
  <cellStyles count="2029">
    <cellStyle name="常规" xfId="0" builtinId="0"/>
    <cellStyle name="Accent6" xfId="1"/>
    <cellStyle name="_Book1 2 3" xfId="2"/>
    <cellStyle name="好_2009年一般性转移支付标准工资_奖励补助测算5.22测试 3 2" xfId="3"/>
    <cellStyle name="Accent4 2" xfId="4"/>
    <cellStyle name="货币[0]" xfId="5" builtinId="7"/>
    <cellStyle name="好_高中教师人数（教育厅1.6日提供） 2" xfId="6"/>
    <cellStyle name="好_~5676413 2" xfId="7"/>
    <cellStyle name="好_2006年在职人员情况 4" xfId="8"/>
    <cellStyle name="差_2007年人员分部门统计表 2 2 2" xfId="9"/>
    <cellStyle name="20% - 强调文字颜色 3" xfId="10" builtinId="38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货币" xfId="14" builtinId="4"/>
    <cellStyle name="强调 3 4" xfId="15"/>
    <cellStyle name="好_05玉溪" xfId="16"/>
    <cellStyle name="差_2006年在职人员情况 3" xfId="17"/>
    <cellStyle name="args.style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日期" xfId="29"/>
    <cellStyle name="Accent2 - 60%" xfId="30"/>
    <cellStyle name="差_奖励补助测算5.23新" xfId="31"/>
    <cellStyle name="超链接" xfId="32" builtinId="8"/>
    <cellStyle name="好_M01-2(州市补助收入) 2 3" xfId="33"/>
    <cellStyle name="百分比" xfId="34" builtinId="5"/>
    <cellStyle name="Neutral 2 2" xfId="35"/>
    <cellStyle name="差_地方配套按人均增幅控制8.30xl 2" xfId="36"/>
    <cellStyle name="差_基础数据分析 4" xfId="37"/>
    <cellStyle name="已访问的超链接" xfId="38" builtinId="9"/>
    <cellStyle name="好_地方配套按人均增幅控制8.31（调整结案率后）xl 2" xfId="39"/>
    <cellStyle name="差_Book1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好_高中教师人数（教育厅1.6日提供） 2 3" xfId="46"/>
    <cellStyle name="好_~5676413 2 3" xfId="47"/>
    <cellStyle name="差_教师绩效工资测算表（离退休按各地上报数测算）2009年1月1日" xfId="48"/>
    <cellStyle name="差_2007年政法部门业务指标" xfId="49"/>
    <cellStyle name="差_奖励补助测算5.22测试 4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20% - Accent5 2 3" xfId="59"/>
    <cellStyle name="百分比 4" xfId="60"/>
    <cellStyle name="0,0_x000d__x000a_NA_x000d__x000a_" xfId="61"/>
    <cellStyle name="差_0502通海县 2 3" xfId="62"/>
    <cellStyle name="差_1110洱源县 3 2" xfId="63"/>
    <cellStyle name="差_奖励补助测算5.22测试 2" xfId="64"/>
    <cellStyle name="标题 2" xfId="65" builtinId="17"/>
    <cellStyle name="Accent4 2 2" xfId="66"/>
    <cellStyle name="60% - 强调文字颜色 1" xfId="67" builtinId="32"/>
    <cellStyle name="Accent6 2" xfId="68"/>
    <cellStyle name="好_高中教师人数（教育厅1.6日提供） 2 2" xfId="69"/>
    <cellStyle name="好_~5676413 2 2" xfId="70"/>
    <cellStyle name="差_奖励补助测算5.22测试 3" xfId="71"/>
    <cellStyle name="标题 3" xfId="72" builtinId="18"/>
    <cellStyle name="60% - 强调文字颜色 4" xfId="73" builtinId="44"/>
    <cellStyle name="好_奖励补助测算5.22测试 3" xfId="74"/>
    <cellStyle name="差_2009年一般性转移支付标准工资 2" xfId="75"/>
    <cellStyle name="输出" xfId="76" builtinId="21"/>
    <cellStyle name="差_奖励补助测算7.25 2 3" xfId="77"/>
    <cellStyle name="差_不用软件计算9.1不考虑经费管理评价xl 3" xfId="78"/>
    <cellStyle name="Input" xfId="79"/>
    <cellStyle name="差_2008云南省分县市中小学教职工统计表（教育厅提供） 2 3" xfId="80"/>
    <cellStyle name="计算" xfId="81" builtinId="22"/>
    <cellStyle name="40% - 强调文字颜色 4 2" xfId="82"/>
    <cellStyle name="好_教育厅提供义务教育及高中教师人数（2009年1月6日） 3" xfId="83"/>
    <cellStyle name="检查单元格" xfId="84" builtinId="23"/>
    <cellStyle name="好_2009年一般性转移支付标准工资_地方配套按人均增幅控制8.30一般预算平均增幅、人均可用财力平均增幅两次控制、社会治安系数调整、案件数调整xl" xfId="85"/>
    <cellStyle name="40% - Accent6 2 3" xfId="86"/>
    <cellStyle name="差_06544D6AC6C34935B3F0F2962E8986A5 2" xfId="87"/>
    <cellStyle name="差_M03 2 2 2" xfId="88"/>
    <cellStyle name="好_00省级(定稿) 2 3" xfId="89"/>
    <cellStyle name="20% - 强调文字颜色 6" xfId="90" builtinId="50"/>
    <cellStyle name="Currency [0]" xfId="91"/>
    <cellStyle name="强调文字颜色 2" xfId="92" builtinId="33"/>
    <cellStyle name="好_地方配套按人均增幅控制8.30一般预算平均增幅、人均可用财力平均增幅两次控制、社会治安系数调整、案件数调整xl 3 2" xfId="93"/>
    <cellStyle name="常规 6 2 3" xfId="94"/>
    <cellStyle name="Calculation_国有资本经营预算编制报表1（预算单位）" xfId="95"/>
    <cellStyle name="好_地方配套按人均增幅控制8.30xl 3" xfId="96"/>
    <cellStyle name="差_教育厅提供义务教育及高中教师人数（2009年1月6日）" xfId="97"/>
    <cellStyle name="表标题 2 2" xfId="98"/>
    <cellStyle name="差_530623_2006年县级财政报表附表 4" xfId="99"/>
    <cellStyle name="链接单元格" xfId="100" builtinId="24"/>
    <cellStyle name="差_Book2" xfId="101"/>
    <cellStyle name="汇总" xfId="102" builtinId="25"/>
    <cellStyle name="差_2009年一般性转移支付标准工资_奖励补助测算7.25 4" xfId="103"/>
    <cellStyle name="好" xfId="104" builtinId="26"/>
    <cellStyle name="20% - Accent3 2" xfId="105"/>
    <cellStyle name="差_2009年一般性转移支付标准工资_不用软件计算9.1不考虑经费管理评价xl 4" xfId="106"/>
    <cellStyle name="Heading 3" xfId="107"/>
    <cellStyle name="适中" xfId="108" builtinId="28"/>
    <cellStyle name="_Book1_5" xfId="109"/>
    <cellStyle name="差_1003牟定县 3 2" xfId="110"/>
    <cellStyle name="40% - Accent6 2 2" xfId="111"/>
    <cellStyle name="好_00省级(定稿) 2 2" xfId="112"/>
    <cellStyle name="20% - 强调文字颜色 5" xfId="113" builtinId="46"/>
    <cellStyle name="常规 2 2 2 4" xfId="114"/>
    <cellStyle name="强调文字颜色 1" xfId="115" builtinId="29"/>
    <cellStyle name="20% - 强调文字颜色 1" xfId="116" builtinId="30"/>
    <cellStyle name="好_2006年在职人员情况 2" xfId="117"/>
    <cellStyle name="差_教育厅提供义务教育及高中教师人数（2009年1月6日） 3" xfId="118"/>
    <cellStyle name="_ET_STYLE_NoName_00__附件1：基数核对表" xfId="119"/>
    <cellStyle name="Accent6 - 20% 2 2" xfId="120"/>
    <cellStyle name="40% - 强调文字颜色 1" xfId="121" builtinId="31"/>
    <cellStyle name="常规 2 8 2 2 2" xfId="122"/>
    <cellStyle name="标题 5 4" xfId="123"/>
    <cellStyle name="20% - 强调文字颜色 2" xfId="124" builtinId="34"/>
    <cellStyle name="Accent6 - 20% 2 3" xfId="125"/>
    <cellStyle name="40% - 强调文字颜色 2" xfId="126" builtinId="35"/>
    <cellStyle name="千位分隔[0] 2" xfId="127"/>
    <cellStyle name="Accent2 - 40% 2" xfId="128"/>
    <cellStyle name="差_11大理 2 2" xfId="129"/>
    <cellStyle name="强调文字颜色 3" xfId="130" builtinId="37"/>
    <cellStyle name="PSChar" xfId="131"/>
    <cellStyle name="差_11大理 2 3" xfId="132"/>
    <cellStyle name="强调文字颜色 4" xfId="133" builtinId="41"/>
    <cellStyle name="千位分隔[0] 3" xfId="134"/>
    <cellStyle name="Accent2 - 40% 3" xfId="135"/>
    <cellStyle name="标题 5 3 2" xfId="136"/>
    <cellStyle name="20% - 强调文字颜色 4" xfId="137" builtinId="42"/>
    <cellStyle name="40% - 强调文字颜色 4" xfId="138" builtinId="43"/>
    <cellStyle name="差_三季度－表二 2 2 2" xfId="139"/>
    <cellStyle name="Accent2 - 40% 4" xfId="140"/>
    <cellStyle name="强调文字颜色 5" xfId="141" builtinId="45"/>
    <cellStyle name="40% - 强调文字颜色 5" xfId="142" builtinId="47"/>
    <cellStyle name="好_财政供养人员 2 3" xfId="143"/>
    <cellStyle name="Accent3 - 20% 3 2" xfId="144"/>
    <cellStyle name="60% - 强调文字颜色 5" xfId="145" builtinId="48"/>
    <cellStyle name="好_指标四 3 2" xfId="146"/>
    <cellStyle name="差_2、土地面积、人口、粮食产量基本情况 2 2" xfId="147"/>
    <cellStyle name="差_2006年全省财力计算表（中央、决算）" xfId="148"/>
    <cellStyle name="20% - Accent5_国有资本经营预算编制报表1（预算单位）" xfId="149"/>
    <cellStyle name="强调文字颜色 6" xfId="150" builtinId="49"/>
    <cellStyle name="20% - Accent3 2 2" xfId="151"/>
    <cellStyle name="40% - 强调文字颜色 6" xfId="152" builtinId="51"/>
    <cellStyle name="Heading 3 2" xfId="153"/>
    <cellStyle name="_弱电系统设备配置报价清单" xfId="154"/>
    <cellStyle name="差_2009年一般性转移支付标准工资_奖励补助测算7.25 (version 1) (version 1) 2" xfId="155"/>
    <cellStyle name="60% - 强调文字颜色 6" xfId="156" builtinId="52"/>
    <cellStyle name="差_2、土地面积、人口、粮食产量基本情况 2 3" xfId="157"/>
    <cellStyle name="_Book1 4" xfId="158"/>
    <cellStyle name="_Book1_1" xfId="159"/>
    <cellStyle name="好_1110洱源县 2 2 2" xfId="160"/>
    <cellStyle name="_2011年广西城乡风貌改造三期工程综合整治项目进度表6.07" xfId="161"/>
    <cellStyle name="百分比 2 3" xfId="162"/>
    <cellStyle name="差_11FBAECC21B44AB381CAD25299165218_c 2" xfId="163"/>
    <cellStyle name="好_2009年一般性转移支付标准工资_奖励补助测算7.25 2 2 2" xfId="164"/>
    <cellStyle name="_20100326高清市院遂宁检察院1080P配置清单26日改" xfId="165"/>
    <cellStyle name="_Book1 3 2" xfId="166"/>
    <cellStyle name="Milliers_!!!GO" xfId="167"/>
    <cellStyle name="好_2009年一般性转移支付标准工资_~5676413 2" xfId="168"/>
    <cellStyle name="Accent5 2" xfId="169"/>
    <cellStyle name="_Book1 2 2 2" xfId="170"/>
    <cellStyle name="Accent3 - 20%" xfId="171"/>
    <cellStyle name="好_M01-2(州市补助收入) 2 2" xfId="172"/>
    <cellStyle name="Good 2 2 2" xfId="173"/>
    <cellStyle name="常规 2 7 2" xfId="174"/>
    <cellStyle name="_Book1" xfId="175"/>
    <cellStyle name="Accent6 - 40% 2 3" xfId="176"/>
    <cellStyle name="常规 2 7 2 2" xfId="177"/>
    <cellStyle name="_Book1 2" xfId="178"/>
    <cellStyle name="好_2009年一般性转移支付标准工资_奖励补助测算5.22测试 4" xfId="179"/>
    <cellStyle name="好_2009年一般性转移支付标准工资_~5676413" xfId="180"/>
    <cellStyle name="常规 2 7 2 2 2" xfId="181"/>
    <cellStyle name="Accent5" xfId="182"/>
    <cellStyle name="_Book1 2 2" xfId="183"/>
    <cellStyle name="常规 2 7 2 3" xfId="184"/>
    <cellStyle name="_Book1 3" xfId="185"/>
    <cellStyle name="常规 3 2 3" xfId="186"/>
    <cellStyle name="Accent2 - 20%" xfId="187"/>
    <cellStyle name="好_云南农村义务教育统计表 2" xfId="188"/>
    <cellStyle name="_Book1_2" xfId="189"/>
    <cellStyle name="差_2009年一般性转移支付标准工资_不用软件计算9.1不考虑经费管理评价xl 2" xfId="190"/>
    <cellStyle name="Heading 1" xfId="191"/>
    <cellStyle name="差_2006年在职人员情况 2 2" xfId="192"/>
    <cellStyle name="好_云南农村义务教育统计表 3" xfId="193"/>
    <cellStyle name="_Book1_3" xfId="194"/>
    <cellStyle name="20% - 强调文字颜色 3 2" xfId="195"/>
    <cellStyle name="差_2009年一般性转移支付标准工资_不用软件计算9.1不考虑经费管理评价xl 3" xfId="196"/>
    <cellStyle name="Heading 2" xfId="197"/>
    <cellStyle name="差_2006年在职人员情况 2 3" xfId="198"/>
    <cellStyle name="好_云南农村义务教育统计表 4" xfId="199"/>
    <cellStyle name="_Book1_4" xfId="200"/>
    <cellStyle name="好_汇总 3 2" xfId="201"/>
    <cellStyle name="_ET_STYLE_NoName_00_" xfId="202"/>
    <cellStyle name="强调 1 4" xfId="203"/>
    <cellStyle name="_ET_STYLE_NoName_00__Book1" xfId="204"/>
    <cellStyle name="差_~4190974 3 2" xfId="205"/>
    <cellStyle name="Accent5 - 60% 3" xfId="206"/>
    <cellStyle name="常规 2 3 3 2" xfId="207"/>
    <cellStyle name="_ET_STYLE_NoName_00__Book1_1" xfId="208"/>
    <cellStyle name="Accent5 - 60% 4" xfId="209"/>
    <cellStyle name="Accent1 - 20% 2 2" xfId="210"/>
    <cellStyle name="20% - Accent1 2 2" xfId="211"/>
    <cellStyle name="_ET_STYLE_NoName_00__Book1_2" xfId="212"/>
    <cellStyle name="Accent5 - 20%" xfId="213"/>
    <cellStyle name="差_汇总 4" xfId="214"/>
    <cellStyle name="_ET_STYLE_NoName_00__表一：基数核对表" xfId="215"/>
    <cellStyle name="差_05玉溪 2 2 2" xfId="216"/>
    <cellStyle name="好_三季度－表二 2 2" xfId="217"/>
    <cellStyle name="Heading 2 2 3" xfId="218"/>
    <cellStyle name="好_03昭通 2 3" xfId="219"/>
    <cellStyle name="Accent1 - 20%" xfId="220"/>
    <cellStyle name="20% - Accent1" xfId="221"/>
    <cellStyle name="Accent1 - 20% 2" xfId="222"/>
    <cellStyle name="20% - Accent1 2" xfId="223"/>
    <cellStyle name="好_2006年基础数据 2 3" xfId="224"/>
    <cellStyle name="差_义务教育阶段教职工人数（教育厅提供最终）" xfId="225"/>
    <cellStyle name="Accent5 - 20% 2" xfId="226"/>
    <cellStyle name="Accent1 - 20% 2 2 2" xfId="227"/>
    <cellStyle name="20% - Accent1 2 2 2" xfId="228"/>
    <cellStyle name="差_2009年一般性转移支付标准工资_奖励补助测算5.24冯铸" xfId="229"/>
    <cellStyle name="40% - 强调文字颜色 3 2" xfId="230"/>
    <cellStyle name="Input 2 2" xfId="231"/>
    <cellStyle name="Accent1 - 20% 2 3" xfId="232"/>
    <cellStyle name="20% - Accent1 2 3" xfId="233"/>
    <cellStyle name="Accent1 - 20% 4" xfId="234"/>
    <cellStyle name="20% - Accent1_国有资本经营预算编制报表1（预算单位）" xfId="235"/>
    <cellStyle name="20% - Accent2" xfId="236"/>
    <cellStyle name="20% - Accent2 2" xfId="237"/>
    <cellStyle name="差_0502通海县" xfId="238"/>
    <cellStyle name="差_7FCDB1134FC94DDDB095F60B2C175118" xfId="239"/>
    <cellStyle name="20% - Accent2 2 2" xfId="240"/>
    <cellStyle name="差_0502通海县 2" xfId="241"/>
    <cellStyle name="差_7FCDB1134FC94DDDB095F60B2C175118 2" xfId="242"/>
    <cellStyle name="20% - Accent2 2 2 2" xfId="243"/>
    <cellStyle name="20% - Accent2 2 3" xfId="244"/>
    <cellStyle name="商品名称" xfId="245"/>
    <cellStyle name="Heading 4" xfId="246"/>
    <cellStyle name="Accent4 2 2 2" xfId="247"/>
    <cellStyle name="60% - 强调文字颜色 1 2" xfId="248"/>
    <cellStyle name="20% - Accent2_国有资本经营预算编制报表1（预算单位）" xfId="249"/>
    <cellStyle name="콤마 [0]_BOILER-CO1" xfId="250"/>
    <cellStyle name="Accent6 2 2" xfId="251"/>
    <cellStyle name="好_1003牟定县 2 3" xfId="252"/>
    <cellStyle name="差_2009年一般性转移支付标准工资_地方配套按人均增幅控制8.31（调整结案率后）xl 2 2 2" xfId="253"/>
    <cellStyle name="20% - Accent3" xfId="254"/>
    <cellStyle name="好_下半年禁毒办案经费分配2544.3万元" xfId="255"/>
    <cellStyle name="40% - 强调文字颜色 6 2" xfId="256"/>
    <cellStyle name="20% - Accent3 2 2 2" xfId="257"/>
    <cellStyle name="常规 2 10 3 5" xfId="258"/>
    <cellStyle name="Heading 3 2 2" xfId="259"/>
    <cellStyle name="20% - Accent3 2 3" xfId="260"/>
    <cellStyle name="Accent6 - 60% 3 2" xfId="261"/>
    <cellStyle name="20% - Accent3_国有资本经营预算编制报表1（预算单位）" xfId="262"/>
    <cellStyle name="20% - Accent5 2" xfId="263"/>
    <cellStyle name="20% - Accent4" xfId="264"/>
    <cellStyle name="Accent6 - 60% 2" xfId="265"/>
    <cellStyle name="常规 4" xfId="266"/>
    <cellStyle name="Accent6_公安安全支出补充表5.14" xfId="267"/>
    <cellStyle name="20% - Accent4 2" xfId="268"/>
    <cellStyle name="Accent6 - 60% 2 2" xfId="269"/>
    <cellStyle name="20% - Accent4 2 2" xfId="270"/>
    <cellStyle name="Check Cell_国有资本经营预算编制报表1（预算单位）" xfId="271"/>
    <cellStyle name="Accent6 - 60% 2 2 2" xfId="272"/>
    <cellStyle name="20% - Accent4 2 2 2" xfId="273"/>
    <cellStyle name="20% - Accent4 2 3" xfId="274"/>
    <cellStyle name="20% - Accent4_国有资本经营预算编制报表1（预算单位）" xfId="275"/>
    <cellStyle name="差_M01-2(州市补助收入) 2 2 2" xfId="276"/>
    <cellStyle name="20% - Accent5" xfId="277"/>
    <cellStyle name="好_高中教师人数（教育厅1.6日提供） 3 2" xfId="278"/>
    <cellStyle name="好_~5676413 3 2" xfId="279"/>
    <cellStyle name="Accent6 - 60% 3" xfId="280"/>
    <cellStyle name="Accent3 2 2 2" xfId="281"/>
    <cellStyle name="差_2007年检察院案件数 2 2 2" xfId="282"/>
    <cellStyle name="20% - Accent5 2 2" xfId="283"/>
    <cellStyle name="百分比 3" xfId="284"/>
    <cellStyle name="Good_国有资本经营预算编制报表1（预算单位）" xfId="285"/>
    <cellStyle name="20% - Accent5 2 2 2" xfId="286"/>
    <cellStyle name="百分比 3 2" xfId="287"/>
    <cellStyle name="Accent6 - 60% 4" xfId="288"/>
    <cellStyle name="差_2009年一般性转移支付标准工资_地方配套按人均增幅控制8.30一般预算平均增幅、人均可用财力平均增幅两次控制、社会治安系数调整、案件数调整xl 2 2" xfId="289"/>
    <cellStyle name="20% - Accent6" xfId="290"/>
    <cellStyle name="好_县级基础数据" xfId="291"/>
    <cellStyle name="差_2009年一般性转移支付标准工资_地方配套按人均增幅控制8.30一般预算平均增幅、人均可用财力平均增幅两次控制、社会治安系数调整、案件数调整xl 2 2 2" xfId="292"/>
    <cellStyle name="差_业务工作量指标" xfId="293"/>
    <cellStyle name="20% - Accent6 2" xfId="294"/>
    <cellStyle name="差_业务工作量指标 2" xfId="295"/>
    <cellStyle name="20% - Accent6 2 2" xfId="296"/>
    <cellStyle name="Heading 4_国有资本经营预算编制报表1（预算单位）" xfId="297"/>
    <cellStyle name="差_2009年一般性转移支付标准工资_奖励补助测算7.25 (version 1) (version 1) 2 3" xfId="298"/>
    <cellStyle name="差_业务工作量指标 2 2" xfId="299"/>
    <cellStyle name="差_县级公安机关公用经费标准奖励测算方案（定稿） 4" xfId="300"/>
    <cellStyle name="20% - Accent6 2 2 2" xfId="301"/>
    <cellStyle name="差_业务工作量指标 3" xfId="302"/>
    <cellStyle name="no dec" xfId="303"/>
    <cellStyle name="20% - Accent6 2 3" xfId="304"/>
    <cellStyle name="差_530623_2006年县级财政报表附表 2" xfId="305"/>
    <cellStyle name="Calculation 2" xfId="306"/>
    <cellStyle name="Standard_AREAS" xfId="307"/>
    <cellStyle name="差_1110洱源县 2 2" xfId="308"/>
    <cellStyle name="好_地方配套按人均增幅控制8.30一般预算平均增幅、人均可用财力平均增幅两次控制、社会治安系数调整、案件数调整xl 2" xfId="309"/>
    <cellStyle name="Explanatory Text 2 2" xfId="310"/>
    <cellStyle name="20% - Accent6_国有资本经营预算编制报表1（预算单位）" xfId="311"/>
    <cellStyle name="Accent1 2 3" xfId="312"/>
    <cellStyle name="20% - 强调文字颜色 1 2" xfId="313"/>
    <cellStyle name="20% - 强调文字颜色 2 2" xfId="314"/>
    <cellStyle name="20% - 强调文字颜色 4 2" xfId="315"/>
    <cellStyle name="Mon閠aire_!!!GO" xfId="316"/>
    <cellStyle name="40% - Accent6 2 2 2" xfId="317"/>
    <cellStyle name="差_11大理 4" xfId="318"/>
    <cellStyle name="콤마_BOILER-CO1" xfId="319"/>
    <cellStyle name="好_00省级(定稿) 2 2 2" xfId="320"/>
    <cellStyle name="20% - 强调文字颜色 5 2" xfId="321"/>
    <cellStyle name="好_2007年人员分部门统计表 4" xfId="322"/>
    <cellStyle name="20% - 强调文字颜色 6 2" xfId="323"/>
    <cellStyle name="好_汇总-县级财政报表附表 2" xfId="324"/>
    <cellStyle name="40% - Accent5_国有资本经营预算编制报表1（预算单位）" xfId="325"/>
    <cellStyle name="40% - Accent1" xfId="326"/>
    <cellStyle name="好_汇总-县级财政报表附表 2 2" xfId="327"/>
    <cellStyle name="好_2009年一般性转移支付标准工资_地方配套按人均增幅控制8.31（调整结案率后）xl 2 3" xfId="328"/>
    <cellStyle name="差_三季度－表二 3" xfId="329"/>
    <cellStyle name="40% - Accent1 2" xfId="330"/>
    <cellStyle name="好_汇总-县级财政报表附表 2 2 2" xfId="331"/>
    <cellStyle name="差_三季度－表二 3 2" xfId="332"/>
    <cellStyle name="40% - Accent1 2 2" xfId="333"/>
    <cellStyle name="40% - Accent1 2 2 2" xfId="334"/>
    <cellStyle name="差_检验表（调整后）" xfId="335"/>
    <cellStyle name="40% - Accent1 2 3" xfId="336"/>
    <cellStyle name="Linked Cells" xfId="337"/>
    <cellStyle name="Warning Text 2" xfId="338"/>
    <cellStyle name="差_M01-2(州市补助收入) 2 3" xfId="339"/>
    <cellStyle name="Calculation 2 2 2" xfId="340"/>
    <cellStyle name="40% - Accent1_国有资本经营预算编制报表1（预算单位）" xfId="341"/>
    <cellStyle name="差_530623_2006年县级财政报表附表 2 2 2" xfId="342"/>
    <cellStyle name="好_汇总-县级财政报表附表 3" xfId="343"/>
    <cellStyle name="40% - Accent2" xfId="344"/>
    <cellStyle name="好_汇总-县级财政报表附表 3 2" xfId="345"/>
    <cellStyle name="好_2009年一般性转移支付标准工资_奖励补助测算5.24冯铸" xfId="346"/>
    <cellStyle name="40% - Accent2 2" xfId="347"/>
    <cellStyle name="好_2009年一般性转移支付标准工资_奖励补助测算5.24冯铸 2" xfId="348"/>
    <cellStyle name="40% - Accent2 2 2" xfId="349"/>
    <cellStyle name="Accent3 - 20% 2 3" xfId="350"/>
    <cellStyle name="好_2009年一般性转移支付标准工资_奖励补助测算5.24冯铸 2 2" xfId="351"/>
    <cellStyle name="40% - Accent2 2 2 2" xfId="352"/>
    <cellStyle name="Millares [0]_96 Risk" xfId="353"/>
    <cellStyle name="好_云南省2008年中小学教职工情况（教育厅提供20090101加工整理） 2 2 2" xfId="354"/>
    <cellStyle name="好_2009年一般性转移支付标准工资_奖励补助测算5.24冯铸 3" xfId="355"/>
    <cellStyle name="好_03昭通 3 2" xfId="356"/>
    <cellStyle name="40% - Accent2 2 3" xfId="357"/>
    <cellStyle name="差_2009年一般性转移支付标准工资_奖励补助测算5.23新 2" xfId="358"/>
    <cellStyle name="好_2007年人员分部门统计表 2 3" xfId="359"/>
    <cellStyle name="40% - Accent2_国有资本经营预算编制报表1（预算单位）" xfId="360"/>
    <cellStyle name="好_汇总-县级财政报表附表 4" xfId="361"/>
    <cellStyle name="40% - Accent3" xfId="362"/>
    <cellStyle name="40% - Accent3 2" xfId="363"/>
    <cellStyle name="差_汇总-县级财政报表附表 2 3" xfId="364"/>
    <cellStyle name="差_26B763351BD94A32801FF9DEB697A4AA_c" xfId="365"/>
    <cellStyle name="好_2007年政法部门业务指标 2 3" xfId="366"/>
    <cellStyle name="Accent5 - 60%" xfId="367"/>
    <cellStyle name="常规 10 11" xfId="368"/>
    <cellStyle name="差_26B763351BD94A32801FF9DEB697A4AA_c 2" xfId="369"/>
    <cellStyle name="40% - Accent3 2 2" xfId="370"/>
    <cellStyle name="Accent5 - 60% 2" xfId="371"/>
    <cellStyle name="40% - Accent3 2 2 2" xfId="372"/>
    <cellStyle name="40% - Accent3 2 3" xfId="373"/>
    <cellStyle name="Currency1" xfId="374"/>
    <cellStyle name="Accent6 - 20% 3" xfId="375"/>
    <cellStyle name="好_2009年一般性转移支付标准工资_地方配套按人均增幅控制8.30一般预算平均增幅、人均可用财力平均增幅两次控制、社会治安系数调整、案件数调整xl 2 2" xfId="376"/>
    <cellStyle name="40% - Accent3_国有资本经营预算编制报表1（预算单位）" xfId="377"/>
    <cellStyle name="Normal - Style1" xfId="378"/>
    <cellStyle name="40% - Accent4" xfId="379"/>
    <cellStyle name="40% - Accent4 2" xfId="380"/>
    <cellStyle name="40% - Accent4 2 2" xfId="381"/>
    <cellStyle name="40% - Accent4 2 2 2" xfId="382"/>
    <cellStyle name="差_Book1_1 2 2" xfId="383"/>
    <cellStyle name="差_地方配套按人均增幅控制8.30一般预算平均增幅、人均可用财力平均增幅两次控制、社会治安系数调整、案件数调整xl 2" xfId="384"/>
    <cellStyle name="40% - Accent4 2 3" xfId="385"/>
    <cellStyle name="千位分隔[0] 2 2 2" xfId="386"/>
    <cellStyle name="常规 2 10 3 6" xfId="387"/>
    <cellStyle name="Heading 3 2 3" xfId="388"/>
    <cellStyle name="Accent2 - 40% 2 2 2" xfId="389"/>
    <cellStyle name="好_云南省2008年中小学教师人数统计表" xfId="390"/>
    <cellStyle name="差_2009年一般性转移支付标准工资_地方配套按人均增幅控制8.30一般预算平均增幅、人均可用财力平均增幅两次控制、社会治安系数调整、案件数调整xl" xfId="391"/>
    <cellStyle name="好_业务工作量指标 3" xfId="392"/>
    <cellStyle name="40% - Accent4_国有资本经营预算编制报表1（预算单位）" xfId="393"/>
    <cellStyle name="警告文本 2" xfId="394"/>
    <cellStyle name="40% - Accent5" xfId="395"/>
    <cellStyle name="Accent4 - 20% 2 3" xfId="396"/>
    <cellStyle name="40% - Accent5 2" xfId="397"/>
    <cellStyle name="好_不用软件计算9.1不考虑经费管理评价xl 2 2" xfId="398"/>
    <cellStyle name="Accent3_公安安全支出补充表5.14" xfId="399"/>
    <cellStyle name="40% - Accent5 2 2" xfId="400"/>
    <cellStyle name="Moneda [0]_96 Risk" xfId="401"/>
    <cellStyle name="40% - Accent5 2 2 2" xfId="402"/>
    <cellStyle name="40% - Accent5 2 3" xfId="403"/>
    <cellStyle name="好_奖励补助测算7.23 3 2" xfId="404"/>
    <cellStyle name="40% - Accent6" xfId="405"/>
    <cellStyle name="好_奖励补助测算5.23新 3 2" xfId="406"/>
    <cellStyle name="60% - Accent1 2 3" xfId="407"/>
    <cellStyle name="差_1003牟定县 3" xfId="408"/>
    <cellStyle name="强调 2 2 3" xfId="409"/>
    <cellStyle name="40% - Accent6 2" xfId="410"/>
    <cellStyle name="Heading 4 2 2 2" xfId="411"/>
    <cellStyle name="40% - Accent6_国有资本经营预算编制报表1（预算单位）" xfId="412"/>
    <cellStyle name="差_530629_2006年县级财政报表附表 3 2" xfId="413"/>
    <cellStyle name="常规 10 5" xfId="414"/>
    <cellStyle name="Accent6 - 20% 2 2 2" xfId="415"/>
    <cellStyle name="40% - 强调文字颜色 1 2" xfId="416"/>
    <cellStyle name="40% - 强调文字颜色 2 2" xfId="417"/>
    <cellStyle name="好_2006年分析表" xfId="418"/>
    <cellStyle name="40% - 强调文字颜色 5 2" xfId="419"/>
    <cellStyle name="强调 2" xfId="420"/>
    <cellStyle name="差_Book1_1 2 2 2" xfId="421"/>
    <cellStyle name="差_地方配套按人均增幅控制8.30一般预算平均增幅、人均可用财力平均增幅两次控制、社会治安系数调整、案件数调整xl 2 2" xfId="422"/>
    <cellStyle name="Linked Cell_国有资本经营预算编制报表1（预算单位）" xfId="423"/>
    <cellStyle name="60% - Accent1" xfId="424"/>
    <cellStyle name="Accent4 - 20% 3" xfId="425"/>
    <cellStyle name="强调 2 2" xfId="426"/>
    <cellStyle name="差_地方配套按人均增幅控制8.30一般预算平均增幅、人均可用财力平均增幅两次控制、社会治安系数调整、案件数调整xl 2 2 2" xfId="427"/>
    <cellStyle name="千分位_ 白土" xfId="428"/>
    <cellStyle name="60% - Accent1 2" xfId="429"/>
    <cellStyle name="差_1003牟定县" xfId="430"/>
    <cellStyle name="常规 7" xfId="431"/>
    <cellStyle name="Accent4 - 20% 3 2" xfId="432"/>
    <cellStyle name="60% - Accent1 2 2" xfId="433"/>
    <cellStyle name="差_1003牟定县 2" xfId="434"/>
    <cellStyle name="Output_国有资本经营预算编制报表1（预算单位）" xfId="435"/>
    <cellStyle name="60% - Accent1 2 2 2" xfId="436"/>
    <cellStyle name="差_1003牟定县 2 2" xfId="437"/>
    <cellStyle name="60% - Accent1_国有资本经营预算编制报表1（预算单位）" xfId="438"/>
    <cellStyle name="强调 3" xfId="439"/>
    <cellStyle name="Title 2" xfId="440"/>
    <cellStyle name="差_地方配套按人均增幅控制8.30一般预算平均增幅、人均可用财力平均增幅两次控制、社会治安系数调整、案件数调整xl 2 3" xfId="441"/>
    <cellStyle name="60% - Accent2" xfId="442"/>
    <cellStyle name="强调 3 2" xfId="443"/>
    <cellStyle name="Title 2 2" xfId="444"/>
    <cellStyle name="60% - Accent2 2" xfId="445"/>
    <cellStyle name="常规 2 2 2 2" xfId="446"/>
    <cellStyle name="Millares_96 Risk" xfId="447"/>
    <cellStyle name="强调 3 2 2" xfId="448"/>
    <cellStyle name="Title 2 2 2" xfId="449"/>
    <cellStyle name="60% - Accent2 2 2" xfId="450"/>
    <cellStyle name="常规 2 4 4" xfId="451"/>
    <cellStyle name="60% - Accent2 2 2 2" xfId="452"/>
    <cellStyle name="差_卫生部门 2" xfId="453"/>
    <cellStyle name="差_教育厅提供义务教育及高中教师人数（2009年1月6日） 2 2 2" xfId="454"/>
    <cellStyle name="60% - Accent2 2 3" xfId="455"/>
    <cellStyle name="强调 3 2 3" xfId="456"/>
    <cellStyle name="Percent_!!!GO" xfId="457"/>
    <cellStyle name="60% - Accent2_国有资本经营预算编制报表1（预算单位）" xfId="458"/>
    <cellStyle name="60% - Accent3" xfId="459"/>
    <cellStyle name="差_~5676413 2" xfId="460"/>
    <cellStyle name="差_00省级(打印) 2 2" xfId="461"/>
    <cellStyle name="差_2009年一般性转移支付标准工资 4" xfId="462"/>
    <cellStyle name="Bad" xfId="463"/>
    <cellStyle name="60% - Accent3 2" xfId="464"/>
    <cellStyle name="差_~5676413 2 2" xfId="465"/>
    <cellStyle name="差_00省级(打印) 2 2 2" xfId="466"/>
    <cellStyle name="差_义务教育阶段教职工人数（教育厅提供最终） 4" xfId="467"/>
    <cellStyle name="Bad 2" xfId="468"/>
    <cellStyle name="60% - Accent3 2 2" xfId="469"/>
    <cellStyle name="差_~5676413 2 2 2" xfId="470"/>
    <cellStyle name="差_财政供养人员 3" xfId="471"/>
    <cellStyle name="差_下半年禁吸戒毒经费1000万元 2 3" xfId="472"/>
    <cellStyle name="Bad 2 2" xfId="473"/>
    <cellStyle name="60% - Accent3 2 2 2" xfId="474"/>
    <cellStyle name="差_财政供养人员 3 2" xfId="475"/>
    <cellStyle name="Note" xfId="476"/>
    <cellStyle name="好_2006年在职人员情况 2 2 2" xfId="477"/>
    <cellStyle name="差_奖励补助测算5.24冯铸 2" xfId="478"/>
    <cellStyle name="60% - Accent3 2 3" xfId="479"/>
    <cellStyle name="差_财政供养人员 4" xfId="480"/>
    <cellStyle name="Accent2 - 60% 2 3" xfId="481"/>
    <cellStyle name="差_奖励补助测算5.23新 2 3" xfId="482"/>
    <cellStyle name="Accent5 - 40% 4" xfId="483"/>
    <cellStyle name="差_05玉溪 2 2" xfId="484"/>
    <cellStyle name="60% - Accent3_国有资本经营预算编制报表1（预算单位）" xfId="485"/>
    <cellStyle name="常规 2 4" xfId="486"/>
    <cellStyle name="PSInt" xfId="487"/>
    <cellStyle name="差_云南省2008年转移支付测算——州市本级考核部分及政策性测算 2" xfId="488"/>
    <cellStyle name="差_0605石屏县 3 2" xfId="489"/>
    <cellStyle name="per.style" xfId="490"/>
    <cellStyle name="60% - Accent4" xfId="491"/>
    <cellStyle name="差_~5676413 3" xfId="492"/>
    <cellStyle name="差_00省级(打印) 2 3" xfId="493"/>
    <cellStyle name="分级显示行_1_13区汇总" xfId="494"/>
    <cellStyle name="差_云南省2008年转移支付测算——州市本级考核部分及政策性测算 2 2" xfId="495"/>
    <cellStyle name="差_汇总-县级财政报表附表" xfId="496"/>
    <cellStyle name="60% - Accent4 2" xfId="497"/>
    <cellStyle name="差_~5676413 3 2" xfId="498"/>
    <cellStyle name="好_2009年一般性转移支付标准工资_地方配套按人均增幅控制8.31（调整结案率后）xl 4" xfId="499"/>
    <cellStyle name="差_云南省2008年转移支付测算——州市本级考核部分及政策性测算 2 2 2" xfId="500"/>
    <cellStyle name="差_汇总-县级财政报表附表 2" xfId="501"/>
    <cellStyle name="好_检验表（调整后）" xfId="502"/>
    <cellStyle name="60% - Accent4 2 2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差_~5676413 4" xfId="509"/>
    <cellStyle name="60% - Accent5" xfId="510"/>
    <cellStyle name="强调文字颜色 4 2" xfId="511"/>
    <cellStyle name="Accent2 - 40% 3 2" xfId="512"/>
    <cellStyle name="差_云南农村义务教育统计表" xfId="513"/>
    <cellStyle name="差_云南农村义务教育统计表 2" xfId="514"/>
    <cellStyle name="Heading 4 2 3" xfId="515"/>
    <cellStyle name="差_云南省2008年转移支付测算——州市本级考核部分及政策性测算 3 2" xfId="516"/>
    <cellStyle name="差_530629_2006年县级财政报表附表 4" xfId="517"/>
    <cellStyle name="60% - Accent5 2" xfId="518"/>
    <cellStyle name="60% - Accent5 2 2" xfId="519"/>
    <cellStyle name="60% - Accent5 2 2 2" xfId="520"/>
    <cellStyle name="差_2009年一般性转移支付标准工资_不用软件计算9.1不考虑经费管理评价xl 3 2" xfId="521"/>
    <cellStyle name="Heading 2 2" xfId="522"/>
    <cellStyle name="60% - Accent5 2 3" xfId="523"/>
    <cellStyle name="Warning Text" xfId="524"/>
    <cellStyle name="Calculation 2 2" xfId="525"/>
    <cellStyle name="差_业务工作量指标 3 2" xfId="526"/>
    <cellStyle name="差_530623_2006年县级财政报表附表 2 2" xfId="527"/>
    <cellStyle name="烹拳_ +Foil &amp; -FOIL &amp; PAPER" xfId="528"/>
    <cellStyle name="60% - Accent5_国有资本经营预算编制报表1（预算单位）" xfId="529"/>
    <cellStyle name="好_检验表" xfId="530"/>
    <cellStyle name="t" xfId="531"/>
    <cellStyle name="60% - Accent6" xfId="532"/>
    <cellStyle name="差_云南省2008年转移支付测算——州市本级考核部分及政策性测算 4" xfId="533"/>
    <cellStyle name="Accent2 2 2" xfId="534"/>
    <cellStyle name="常规 2 6" xfId="535"/>
    <cellStyle name="Explanatory Text_国有资本经营预算编制报表1（预算单位）" xfId="536"/>
    <cellStyle name="Accent2 2 2 2" xfId="537"/>
    <cellStyle name="差_Book1_1 2 3" xfId="538"/>
    <cellStyle name="差_地方配套按人均增幅控制8.30一般预算平均增幅、人均可用财力平均增幅两次控制、社会治安系数调整、案件数调整xl 3" xfId="539"/>
    <cellStyle name="60% - Accent6 2" xfId="540"/>
    <cellStyle name="差_地方配套按人均增幅控制8.30一般预算平均增幅、人均可用财力平均增幅两次控制、社会治安系数调整、案件数调整xl 3 2" xfId="541"/>
    <cellStyle name="Norma,_laroux_4_营业在建 (2)_E21" xfId="542"/>
    <cellStyle name="60% - Accent6 2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60% - 强调文字颜色 2 2" xfId="550"/>
    <cellStyle name="差_A426B27925684093B009CAC20FF19EF3_c" xfId="551"/>
    <cellStyle name="Accent5 - 60% 2 2 2" xfId="552"/>
    <cellStyle name="60% - 强调文字颜色 3 2" xfId="553"/>
    <cellStyle name="好_2009年一般性转移支付标准工资_地方配套按人均增幅控制8.30一般预算平均增幅、人均可用财力平均增幅两次控制、社会治安系数调整、案件数调整xl 4" xfId="554"/>
    <cellStyle name="60% - 强调文字颜色 4 2" xfId="555"/>
    <cellStyle name="Neutral" xfId="556"/>
    <cellStyle name="差_2、土地面积、人口、粮食产量基本情况 2 2 2" xfId="557"/>
    <cellStyle name="差_2006年全省财力计算表（中央、决算） 2" xfId="558"/>
    <cellStyle name="60% - 强调文字颜色 5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Accent1 - 40% 4" xfId="590"/>
    <cellStyle name="差_2006年基础数据 4" xfId="591"/>
    <cellStyle name="注释 2 2 3" xfId="592"/>
    <cellStyle name="PSDate" xfId="593"/>
    <cellStyle name="差_132A26F7DD34447BAC25A6E26033E49C_c 2" xfId="594"/>
    <cellStyle name="Accent1 - 60%" xfId="595"/>
    <cellStyle name="Accent3 - 20% 4" xfId="596"/>
    <cellStyle name="钎霖_4岿角利" xfId="597"/>
    <cellStyle name="好_指标四 4" xfId="598"/>
    <cellStyle name="差_2、土地面积、人口、粮食产量基本情况 3" xfId="599"/>
    <cellStyle name="Accent1 - 60% 2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差_2、土地面积、人口、粮食产量基本情况 4" xfId="606"/>
    <cellStyle name="Accent1 - 60% 3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差_2007年人员分部门统计表 2 3" xfId="613"/>
    <cellStyle name="Accent1 2 2" xfId="614"/>
    <cellStyle name="Accent1 2 2 2" xfId="615"/>
    <cellStyle name="Accent1_公安安全支出补充表5.14" xfId="616"/>
    <cellStyle name="Percent [2]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差_不用软件计算9.1不考虑经费管理评价xl 4" xfId="623"/>
    <cellStyle name="好_奖励补助测算5.22测试 4" xfId="624"/>
    <cellStyle name="Accent2 - 20% 2 2 2" xfId="625"/>
    <cellStyle name="差_2009年一般性转移支付标准工资 3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千位分隔[0] 2 3" xfId="636"/>
    <cellStyle name="Accent2 - 40% 2 3" xfId="637"/>
    <cellStyle name="Output 2" xfId="638"/>
    <cellStyle name="Input Cells" xfId="639"/>
    <cellStyle name="Accent4 - 20% 4" xfId="640"/>
    <cellStyle name="Accent2 - 60% 2" xfId="641"/>
    <cellStyle name="差_奖励补助测算5.23新 2" xfId="642"/>
    <cellStyle name="Accent2 - 60% 2 2" xfId="643"/>
    <cellStyle name="差_奖励补助测算5.23新 2 2" xfId="644"/>
    <cellStyle name="强调 2 3 2" xfId="645"/>
    <cellStyle name="好_1003牟定县 4" xfId="646"/>
    <cellStyle name="Accent5 - 40% 3" xfId="647"/>
    <cellStyle name="好_下半年禁吸戒毒经费1000万元 2 3" xfId="648"/>
    <cellStyle name="好_5334_2006年迪庆县级财政报表附表" xfId="649"/>
    <cellStyle name="Accent2 - 60% 2 2 2" xfId="650"/>
    <cellStyle name="差_奖励补助测算5.23新 2 2 2" xfId="651"/>
    <cellStyle name="Accent5 - 40% 3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00省级(打印) 2 2" xfId="659"/>
    <cellStyle name="差_不用软件计算9.1不考虑经费管理评价xl 2 2 2" xfId="660"/>
    <cellStyle name="好_奖励补助测算5.22测试 2 2 2" xfId="661"/>
    <cellStyle name="差_奖励补助测算5.23新 4" xfId="662"/>
    <cellStyle name="Accent2 - 60% 4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差_M01-2(州市补助收入) 3 2" xfId="670"/>
    <cellStyle name="好_2009年一般性转移支付标准工资_奖励补助测算5.22测试 2" xfId="671"/>
    <cellStyle name="常规 10 8" xfId="672"/>
    <cellStyle name="Accent3" xfId="673"/>
    <cellStyle name="差_2007年检察院案件数" xfId="674"/>
    <cellStyle name="Accent3 - 20% 2" xfId="675"/>
    <cellStyle name="好_2009年一般性转移支付标准工资_~5676413 2 2" xfId="676"/>
    <cellStyle name="常规 9 11" xfId="677"/>
    <cellStyle name="Accent5 2 2" xfId="678"/>
    <cellStyle name="Accent3 - 20% 2 2" xfId="679"/>
    <cellStyle name="好_2009年一般性转移支付标准工资_~5676413 2 2 2" xfId="680"/>
    <cellStyle name="Accent5 2 2 2" xfId="681"/>
    <cellStyle name="好_指标四 2 2 2" xfId="682"/>
    <cellStyle name="Note 2 3" xfId="683"/>
    <cellStyle name="差_Book2 3 2" xfId="684"/>
    <cellStyle name="标题 5 3" xfId="685"/>
    <cellStyle name="Accent3 - 20% 2 2 2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Accent3 - 20% 3" xfId="691"/>
    <cellStyle name="好_2009年一般性转移支付标准工资_~5676413 2 3" xfId="692"/>
    <cellStyle name="Accent5 2 3" xfId="693"/>
    <cellStyle name="好_0502通海县" xfId="694"/>
    <cellStyle name="Mon閠aire [0]_!!!GO" xfId="695"/>
    <cellStyle name="差_基础数据分析 2 2" xfId="696"/>
    <cellStyle name="Accent3 - 40%" xfId="697"/>
    <cellStyle name="差_基础数据分析 2 2 2" xfId="698"/>
    <cellStyle name="Accent3 - 40%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Accent3 - 40% 3" xfId="706"/>
    <cellStyle name="差_奖励补助测算7.25 (version 1) (version 1) 2 2 2" xfId="707"/>
    <cellStyle name="Check Cell 2 2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好_M03 4" xfId="713"/>
    <cellStyle name="Accent3 - 40% 3 2" xfId="714"/>
    <cellStyle name="Check Cell 2 2 2" xfId="715"/>
    <cellStyle name="Accent6 - 20% 4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PSHeading" xfId="719"/>
    <cellStyle name="Check Cell 2 3" xfId="720"/>
    <cellStyle name="差_530623_2006年县级财政报表附表" xfId="721"/>
    <cellStyle name="Accent3 - 40% 4" xfId="722"/>
    <cellStyle name="Calculation" xfId="723"/>
    <cellStyle name="Neutral 2 2 2" xfId="724"/>
    <cellStyle name="差_地方配套按人均增幅控制8.30xl 2 2" xfId="725"/>
    <cellStyle name="好_地方配套按人均增幅控制8.31（调整结案率后）xl 2 2" xfId="726"/>
    <cellStyle name="好_2009年一般性转移支付标准工资_~4190974" xfId="727"/>
    <cellStyle name="Accent3 - 60%" xfId="728"/>
    <cellStyle name="差_Book1 2 2" xfId="729"/>
    <cellStyle name="Accent5 - 20% 4" xfId="730"/>
    <cellStyle name="差_地方配套按人均增幅控制8.30xl 2 2 2" xfId="731"/>
    <cellStyle name="好_地方配套按人均增幅控制8.31（调整结案率后）xl 2 2 2" xfId="732"/>
    <cellStyle name="好_2009年一般性转移支付标准工资_~4190974 2" xfId="733"/>
    <cellStyle name="好_11大理 4" xfId="734"/>
    <cellStyle name="Accent3 - 60% 2" xfId="735"/>
    <cellStyle name="差_Book1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千位分隔 3 3" xfId="770"/>
    <cellStyle name="差_2007年政法部门业务指标 2 3" xfId="771"/>
    <cellStyle name="Accent4 - 20% 2 2 2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常规 3 3" xfId="777"/>
    <cellStyle name="差_2009年一般性转移支付标准工资_地方配套按人均增幅控制8.30xl 4" xfId="778"/>
    <cellStyle name="好_义务教育阶段教职工人数（教育厅提供最终） 2 2 2" xfId="779"/>
    <cellStyle name="Accent4 - 40% 2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差_2009年一般性转移支付标准工资_奖励补助测算5.23新 2 3" xfId="795"/>
    <cellStyle name="Accent4 - 60% 2 2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Accent4 - 60% 4" xfId="803"/>
    <cellStyle name="好_地方配套按人均增幅控制8.30一般预算平均增幅、人均可用财力平均增幅两次控制、社会治安系数调整、案件数调整xl 2 2" xfId="804"/>
    <cellStyle name="Explanatory Text 2 2 2" xfId="805"/>
    <cellStyle name="Accent4_公安安全支出补充表5.14" xfId="806"/>
    <cellStyle name="Header1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Warning Text_国有资本经营预算编制报表1（预算单位）" xfId="826"/>
    <cellStyle name="好_1003牟定县 3" xfId="827"/>
    <cellStyle name="Accent5 - 40% 2" xfId="828"/>
    <cellStyle name="差_2009年一般性转移支付标准工资_奖励补助测算5.23新 4" xfId="829"/>
    <cellStyle name="好_1003牟定县 3 2" xfId="830"/>
    <cellStyle name="HEADING1" xfId="831"/>
    <cellStyle name="Accent5 - 40% 2 2" xfId="832"/>
    <cellStyle name="Accent5 - 40% 2 2 2" xfId="833"/>
    <cellStyle name="差_地方配套按人均增幅控制8.31（调整结案率后）xl" xfId="834"/>
    <cellStyle name="好_2009年一般性转移支付标准工资_奖励补助测算5.23新 2" xfId="835"/>
    <cellStyle name="HEADING2" xfId="836"/>
    <cellStyle name="Accent5 - 40% 2 3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常规 2 10 4" xfId="857"/>
    <cellStyle name="Bad_国有资本经营预算编制报表1（预算单位）" xfId="858"/>
    <cellStyle name="PSDec" xfId="859"/>
    <cellStyle name="Linked Cell 2 2" xfId="860"/>
    <cellStyle name="Calc Currency (0)" xfId="861"/>
    <cellStyle name="Warning Text 2 2" xfId="862"/>
    <cellStyle name="Calculation 2 3" xfId="863"/>
    <cellStyle name="差_奖励补助测算7.25 (version 1) (version 1) 2" xfId="864"/>
    <cellStyle name="Output 2 3" xfId="865"/>
    <cellStyle name="Check Cell" xfId="866"/>
    <cellStyle name="差_奖励补助测算7.25 (version 1) (version 1) 2 2" xfId="867"/>
    <cellStyle name="Check Cell 2" xfId="868"/>
    <cellStyle name="Comma [0]" xfId="869"/>
    <cellStyle name="Comma_!!!GO" xfId="870"/>
    <cellStyle name="差_00省级(打印) 4" xfId="871"/>
    <cellStyle name="好_奖励补助测算5.24冯铸 2 2" xfId="872"/>
    <cellStyle name="分级显示列_1_Book1" xfId="873"/>
    <cellStyle name="Currency_!!!GO" xfId="874"/>
    <cellStyle name="好_业务工作量指标 2 3" xfId="875"/>
    <cellStyle name="常规 2 2 4 2" xfId="876"/>
    <cellStyle name="Date" xfId="877"/>
    <cellStyle name="差_03昭通 3" xfId="878"/>
    <cellStyle name="好_530623_2006年县级财政报表附表 3 2" xfId="879"/>
    <cellStyle name="差_0502通海县 3" xfId="880"/>
    <cellStyle name="Dollar (zero dec)" xfId="881"/>
    <cellStyle name="Explanatory Text" xfId="882"/>
    <cellStyle name="差_1110洱源县 2" xfId="883"/>
    <cellStyle name="Heading 1 2 3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常规 14" xfId="889"/>
    <cellStyle name="Output 2 2" xfId="890"/>
    <cellStyle name="常规 2 10 2" xfId="891"/>
    <cellStyle name="e鯪9Y_x000b_" xfId="892"/>
    <cellStyle name="好_云南省2008年中小学教职工情况（教育厅提供20090101加工整理） 3" xfId="893"/>
    <cellStyle name="Fixed" xfId="894"/>
    <cellStyle name="好_Book1_1 2" xfId="895"/>
    <cellStyle name="gcd" xfId="896"/>
    <cellStyle name="差_2006年水利统计指标统计表 2 2 2" xfId="897"/>
    <cellStyle name="Linked Cell 2 2 2" xfId="898"/>
    <cellStyle name="常规 10" xfId="899"/>
    <cellStyle name="Good" xfId="900"/>
    <cellStyle name="好_M01-2(州市补助收入)" xfId="901"/>
    <cellStyle name="常规 10 2" xfId="902"/>
    <cellStyle name="Good 2" xfId="903"/>
    <cellStyle name="好_M01-2(州市补助收入) 3" xfId="904"/>
    <cellStyle name="Good 2 3" xfId="905"/>
    <cellStyle name="Grey" xfId="906"/>
    <cellStyle name="常规 5 2 2 2" xfId="907"/>
    <cellStyle name="Neutral_国有资本经营预算编制报表1（预算单位）" xfId="908"/>
    <cellStyle name="Header2" xfId="909"/>
    <cellStyle name="差_2009年一般性转移支付标准工资_不用软件计算9.1不考虑经费管理评价xl 2 2" xfId="910"/>
    <cellStyle name="Heading 1 2" xfId="911"/>
    <cellStyle name="差_2006年在职人员情况 2 2 2" xfId="912"/>
    <cellStyle name="差_2009年一般性转移支付标准工资_不用软件计算9.1不考虑经费管理评价xl 2 2 2" xfId="913"/>
    <cellStyle name="Heading 1 2 2" xfId="914"/>
    <cellStyle name="差_丽江汇总" xfId="915"/>
    <cellStyle name="Heading 1 2 2 2" xfId="916"/>
    <cellStyle name="好_05玉溪 3 2" xfId="917"/>
    <cellStyle name="Heading 1_国有资本经营预算编制报表1（预算单位）" xfId="918"/>
    <cellStyle name="Output" xfId="919"/>
    <cellStyle name="Heading 2 2 2" xfId="920"/>
    <cellStyle name="Heading 2 2 2 2" xfId="921"/>
    <cellStyle name="Heading 3 2 2 2" xfId="922"/>
    <cellStyle name="Heading 4 2 2" xfId="923"/>
    <cellStyle name="千位分隔 2 4" xfId="924"/>
    <cellStyle name="好_2009年一般性转移支付标准工资_不用软件计算9.1不考虑经费管理评价xl 2" xfId="925"/>
    <cellStyle name="常规 2 19" xfId="926"/>
    <cellStyle name="Input [yellow]" xfId="927"/>
    <cellStyle name="Input 2 2 2" xfId="928"/>
    <cellStyle name="Input 2 3" xfId="929"/>
    <cellStyle name="检查单元格 2" xfId="930"/>
    <cellStyle name="好_教育厅提供义务教育及高中教师人数（2009年1月6日） 3 2" xfId="931"/>
    <cellStyle name="差_Book2 2 3" xfId="932"/>
    <cellStyle name="归盒啦_95" xfId="933"/>
    <cellStyle name="Linked Cell" xfId="934"/>
    <cellStyle name="Linked Cell 2" xfId="935"/>
    <cellStyle name="Linked Cell 2 3" xfId="936"/>
    <cellStyle name="千位分隔 2 3 2" xfId="937"/>
    <cellStyle name="Milliers [0]_!!!GO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常规 2 10 3 7" xfId="942"/>
    <cellStyle name="Neutral 2" xfId="943"/>
    <cellStyle name="Neutral 2 3" xfId="944"/>
    <cellStyle name="差_基础数据分析 2" xfId="945"/>
    <cellStyle name="New Times Roman" xfId="946"/>
    <cellStyle name="好_历年教师人数" xfId="947"/>
    <cellStyle name="Normal_!!!GO" xfId="948"/>
    <cellStyle name="Pourcentage_pldt" xfId="949"/>
    <cellStyle name="Note 2" xfId="950"/>
    <cellStyle name="Note 2 2" xfId="951"/>
    <cellStyle name="数字 2 3" xfId="952"/>
    <cellStyle name="捠壿_Region Orders (2)" xfId="953"/>
    <cellStyle name="好_00省级(打印) 4" xfId="954"/>
    <cellStyle name="Note 2 2 2" xfId="955"/>
    <cellStyle name="Output 2 2 2" xfId="956"/>
    <cellStyle name="常规 2 6 3" xfId="957"/>
    <cellStyle name="差_5334_2006年迪庆县级财政报表附表 2 2" xfId="958"/>
    <cellStyle name="RowLevel_0" xfId="959"/>
    <cellStyle name="差_2006年全省财力计算表（中央、决算） 3 2" xfId="960"/>
    <cellStyle name="差_2008年县级公安保障标准落实奖励经费分配测算" xfId="961"/>
    <cellStyle name="强调 3 3 2" xfId="962"/>
    <cellStyle name="差_2006年在职人员情况 4" xfId="963"/>
    <cellStyle name="sstot" xfId="964"/>
    <cellStyle name="常规 2 3 4" xfId="965"/>
    <cellStyle name="t_HVAC Equipment (3)" xfId="966"/>
    <cellStyle name="差_2006年在职人员情况 3 2" xfId="967"/>
    <cellStyle name="Title" xfId="968"/>
    <cellStyle name="强调 3 3" xfId="969"/>
    <cellStyle name="Title 2 3" xfId="970"/>
    <cellStyle name="差_地方配套按人均增幅控制8.30xl 3 2" xfId="971"/>
    <cellStyle name="好_地方配套按人均增幅控制8.31（调整结案率后）xl 3 2" xfId="972"/>
    <cellStyle name="常规 2 10 7" xfId="973"/>
    <cellStyle name="Title_国有资本经营预算编制报表1（预算单位）" xfId="974"/>
    <cellStyle name="百分比 4 2 2 2" xfId="975"/>
    <cellStyle name="差_Book1 3 2" xfId="976"/>
    <cellStyle name="差_2009年一般性转移支付标准工资_~4190974 2" xfId="977"/>
    <cellStyle name="Total" xfId="978"/>
    <cellStyle name="好_2007年检察院案件数 2 2" xfId="979"/>
    <cellStyle name="好_~4190974 2 2" xfId="980"/>
    <cellStyle name="差_县级公安机关公用经费标准奖励测算方案（定稿） 2" xfId="981"/>
    <cellStyle name="Warning Text 2 3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百分比 3 2 2 2" xfId="993"/>
    <cellStyle name="差_2007年人员分部门统计表 3" xfId="994"/>
    <cellStyle name="百分比 3 2 3" xfId="995"/>
    <cellStyle name="百分比 3 3" xfId="996"/>
    <cellStyle name="差_530623_2006年县级财政报表附表 2 3" xfId="997"/>
    <cellStyle name="好_2009年一般性转移支付标准工资_奖励补助测算7.25 (version 1) (version 1)" xfId="998"/>
    <cellStyle name="百分比 3 3 2" xfId="999"/>
    <cellStyle name="标题 1 2" xfId="1000"/>
    <cellStyle name="常规 2 2 6" xfId="1001"/>
    <cellStyle name="百分比 4 2" xfId="1002"/>
    <cellStyle name="差_地方配套按人均增幅控制8.30xl 3" xfId="1003"/>
    <cellStyle name="好_地方配套按人均增幅控制8.31（调整结案率后）xl 3" xfId="1004"/>
    <cellStyle name="百分比 4 2 2" xfId="1005"/>
    <cellStyle name="差_Book1 3" xfId="1006"/>
    <cellStyle name="差_地方配套按人均增幅控制8.30xl 4" xfId="1007"/>
    <cellStyle name="好_地方配套按人均增幅控制8.31（调整结案率后）xl 4" xfId="1008"/>
    <cellStyle name="百分比 4 2 3" xfId="1009"/>
    <cellStyle name="差_Book1 4" xfId="1010"/>
    <cellStyle name="好_指标四 2" xfId="1011"/>
    <cellStyle name="百分比 4 3" xfId="1012"/>
    <cellStyle name="好_指标四 2 2" xfId="1013"/>
    <cellStyle name="百分比 4 3 2" xfId="1014"/>
    <cellStyle name="差_Book2 3" xfId="1015"/>
    <cellStyle name="标题 2 2" xfId="1016"/>
    <cellStyle name="差_奖励补助测算5.22测试 2 2" xfId="1017"/>
    <cellStyle name="好_高中教师人数（教育厅1.6日提供） 2 2 2" xfId="1018"/>
    <cellStyle name="好_~5676413 2 2 2" xfId="1019"/>
    <cellStyle name="标题 3 2" xfId="1020"/>
    <cellStyle name="差_奖励补助测算5.22测试 3 2" xfId="1021"/>
    <cellStyle name="差_2007年政法部门业务指标 2" xfId="1022"/>
    <cellStyle name="千位分隔 3" xfId="1023"/>
    <cellStyle name="标题 4 2" xfId="1024"/>
    <cellStyle name="差_2006年水利统计指标统计表 2 3" xfId="1025"/>
    <cellStyle name="好_第一部分：综合全" xfId="1026"/>
    <cellStyle name="标题 5" xfId="1027"/>
    <cellStyle name="标题 5 2" xfId="1028"/>
    <cellStyle name="标题 5 2 2" xfId="1029"/>
    <cellStyle name="标题 5 2 2 2" xfId="1030"/>
    <cellStyle name="标题 5 2 3" xfId="1031"/>
    <cellStyle name="好_00省级(打印)" xfId="1032"/>
    <cellStyle name="差_奖励补助测算7.25 2 2" xfId="1033"/>
    <cellStyle name="标题1" xfId="1034"/>
    <cellStyle name="差_不用软件计算9.1不考虑经费管理评价xl 2" xfId="1035"/>
    <cellStyle name="表标题" xfId="1036"/>
    <cellStyle name="差_1110洱源县 2 3" xfId="1037"/>
    <cellStyle name="表标题 2" xfId="1038"/>
    <cellStyle name="链接单元格 2" xfId="1039"/>
    <cellStyle name="好_地方配套按人均增幅控制8.30xl 3 2" xfId="1040"/>
    <cellStyle name="差_教育厅提供义务教育及高中教师人数（2009年1月6日） 2" xfId="1041"/>
    <cellStyle name="表标题 2 2 2" xfId="1042"/>
    <cellStyle name="差_基础数据分析 3 2" xfId="1043"/>
    <cellStyle name="借出原因" xfId="1044"/>
    <cellStyle name="好_地方配套按人均增幅控制8.30xl 4" xfId="1045"/>
    <cellStyle name="表标题 2 3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数量" xfId="1051"/>
    <cellStyle name="常规 2 3 2 2 2" xfId="1052"/>
    <cellStyle name="差_2009年一般性转移支付标准工资_~4190974 2 3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好_业务工作量指标 2 2" xfId="1058"/>
    <cellStyle name="差_~4190974" xfId="1059"/>
    <cellStyle name="差_03昭通 2" xfId="1060"/>
    <cellStyle name="好_业务工作量指标 2 2 2" xfId="1061"/>
    <cellStyle name="差_~4190974 2" xfId="1062"/>
    <cellStyle name="差_03昭通 2 2" xfId="1063"/>
    <cellStyle name="好_2、土地面积、人口、粮食产量基本情况" xfId="1064"/>
    <cellStyle name="差_~4190974 2 2" xfId="1065"/>
    <cellStyle name="差_03昭通 2 2 2" xfId="1066"/>
    <cellStyle name="好_2、土地面积、人口、粮食产量基本情况 2" xfId="1067"/>
    <cellStyle name="差_~4190974 2 2 2" xfId="1068"/>
    <cellStyle name="差_~4190974 3" xfId="1069"/>
    <cellStyle name="差_03昭通 2 3" xfId="1070"/>
    <cellStyle name="差_~4190974 4" xfId="1071"/>
    <cellStyle name="好_M01-2(州市补助收入) 4" xfId="1072"/>
    <cellStyle name="差_~5676413" xfId="1073"/>
    <cellStyle name="差_00省级(打印) 2" xfId="1074"/>
    <cellStyle name="差_~5676413 2 3" xfId="1075"/>
    <cellStyle name="差_00省级(打印)" xfId="1076"/>
    <cellStyle name="差_00省级(打印) 3" xfId="1077"/>
    <cellStyle name="差_00省级(定稿)" xfId="1078"/>
    <cellStyle name="好_2007年政法部门业务指标 3" xfId="1079"/>
    <cellStyle name="差_00省级(定稿) 2" xfId="1080"/>
    <cellStyle name="好_2007年政法部门业务指标 3 2" xfId="1081"/>
    <cellStyle name="差_00省级(定稿) 2 2" xfId="1082"/>
    <cellStyle name="好_2009年一般性转移支付标准工资_地方配套按人均增幅控制8.31（调整结案率后）xl 3" xfId="1083"/>
    <cellStyle name="差_00省级(定稿) 2 2 2" xfId="1084"/>
    <cellStyle name="差_00省级(定稿) 2 3" xfId="1085"/>
    <cellStyle name="强调 1 2 2" xfId="1086"/>
    <cellStyle name="好_2007年政法部门业务指标 4" xfId="1087"/>
    <cellStyle name="差_00省级(定稿) 3" xfId="1088"/>
    <cellStyle name="强调 1 2 2 2" xfId="1089"/>
    <cellStyle name="好_2009年一般性转移支付标准工资_奖励补助测算7.25 4" xfId="1090"/>
    <cellStyle name="差_00省级(定稿) 3 2" xfId="1091"/>
    <cellStyle name="强调 1 2 3" xfId="1092"/>
    <cellStyle name="好_奖励补助测算7.23 2 2 2" xfId="1093"/>
    <cellStyle name="差_00省级(定稿) 4" xfId="1094"/>
    <cellStyle name="好_业务工作量指标 2" xfId="1095"/>
    <cellStyle name="差_03昭通" xfId="1096"/>
    <cellStyle name="差_03昭通 3 2" xfId="1097"/>
    <cellStyle name="差_03昭通 4" xfId="1098"/>
    <cellStyle name="差_0502通海县 2 2" xfId="1099"/>
    <cellStyle name="差_2009年一般性转移支付标准工资_奖励补助测算5.22测试 4" xfId="1100"/>
    <cellStyle name="差_0502通海县 2 2 2" xfId="1101"/>
    <cellStyle name="差_0502通海县 3 2" xfId="1102"/>
    <cellStyle name="差_0502通海县 4" xfId="1103"/>
    <cellStyle name="差_Book2 2 2 2" xfId="1104"/>
    <cellStyle name="差_05玉溪" xfId="1105"/>
    <cellStyle name="표준_0N-HANDLING " xfId="1106"/>
    <cellStyle name="差_05玉溪 2" xfId="1107"/>
    <cellStyle name="好_基础数据分析" xfId="1108"/>
    <cellStyle name="差_05玉溪 2 3" xfId="1109"/>
    <cellStyle name="差_05玉溪 3" xfId="1110"/>
    <cellStyle name="差_高中教师人数（教育厅1.6日提供） 3" xfId="1111"/>
    <cellStyle name="好_卫生部门" xfId="1112"/>
    <cellStyle name="差_05玉溪 3 2" xfId="1113"/>
    <cellStyle name="差_0605石屏县" xfId="1114"/>
    <cellStyle name="差_05玉溪 4" xfId="1115"/>
    <cellStyle name="差_0605石屏县 2" xfId="1116"/>
    <cellStyle name="差_0605石屏县 2 2" xfId="1117"/>
    <cellStyle name="差_0605石屏县 2 2 2" xfId="1118"/>
    <cellStyle name="差_5334_2006年迪庆县级财政报表附表" xfId="1119"/>
    <cellStyle name="强调文字颜色 3 2" xfId="1120"/>
    <cellStyle name="差_11大理 2 2 2" xfId="1121"/>
    <cellStyle name="好_06544D6AC6C34935B3F0F2962E8986A5 2" xfId="1122"/>
    <cellStyle name="差_0605石屏县 2 3" xfId="1123"/>
    <cellStyle name="差_云南省2008年转移支付测算——州市本级考核部分及政策性测算" xfId="1124"/>
    <cellStyle name="差_0605石屏县 3" xfId="1125"/>
    <cellStyle name="差_0605石屏县 4" xfId="1126"/>
    <cellStyle name="差_06544D6AC6C34935B3F0F2962E8986A5" xfId="1127"/>
    <cellStyle name="差_M03 2 2" xfId="1128"/>
    <cellStyle name="常规 3" xfId="1129"/>
    <cellStyle name="差_06B2B68693B94C51BEFB8C2821FBDCAE_c" xfId="1130"/>
    <cellStyle name="常规 3 2" xfId="1131"/>
    <cellStyle name="常规 2 6 2 3" xfId="1132"/>
    <cellStyle name="差_06B2B68693B94C51BEFB8C2821FBDCAE_c 2" xfId="1133"/>
    <cellStyle name="差_2009年一般性转移支付标准工资_地方配套按人均增幅控制8.30xl 3" xfId="1134"/>
    <cellStyle name="差_奖励补助测算7.25 3" xfId="1135"/>
    <cellStyle name="差_1003牟定县 2 2 2" xfId="1136"/>
    <cellStyle name="千位分隔 3 3 2" xfId="1137"/>
    <cellStyle name="差_1003牟定县 2 3" xfId="1138"/>
    <cellStyle name="差_第五部分(才淼、饶永宏） 2 2 2" xfId="1139"/>
    <cellStyle name="差_检验表" xfId="1140"/>
    <cellStyle name="差_1003牟定县 4" xfId="1141"/>
    <cellStyle name="常规 2 6 4" xfId="1142"/>
    <cellStyle name="差_卫生部门 3 2" xfId="1143"/>
    <cellStyle name="差_5334_2006年迪庆县级财政报表附表 2 3" xfId="1144"/>
    <cellStyle name="差_1110洱源县" xfId="1145"/>
    <cellStyle name="差_历年教师人数" xfId="1146"/>
    <cellStyle name="差_1110洱源县 2 2 2" xfId="1147"/>
    <cellStyle name="差_1110洱源县 3" xfId="1148"/>
    <cellStyle name="差_A426B27925684093B009CAC20FF19EF3_c 2" xfId="1149"/>
    <cellStyle name="好_530623_2006年县级财政报表附表 2 2 2" xfId="1150"/>
    <cellStyle name="差_1110洱源县 4" xfId="1151"/>
    <cellStyle name="好_奖励补助测算7.25 (version 1) (version 1) 2 2" xfId="1152"/>
    <cellStyle name="差_地方配套按人均增幅控制8.31（调整结案率后）xl 2 3" xfId="1153"/>
    <cellStyle name="好_1110洱源县 2 2" xfId="1154"/>
    <cellStyle name="差_11FBAECC21B44AB381CAD25299165218_c" xfId="1155"/>
    <cellStyle name="好_奖励补助测算7.25 3 2" xfId="1156"/>
    <cellStyle name="常规 2 10 10" xfId="1157"/>
    <cellStyle name="差_11大理" xfId="1158"/>
    <cellStyle name="差_11大理 2" xfId="1159"/>
    <cellStyle name="常规 2 2 3 2 2" xfId="1160"/>
    <cellStyle name="差_11大理 3" xfId="1161"/>
    <cellStyle name="差_11大理 3 2" xfId="1162"/>
    <cellStyle name="差_2006年分析表" xfId="1163"/>
    <cellStyle name="差_2009年一般性转移支付标准工资_~4190974 3 2" xfId="1164"/>
    <cellStyle name="差_云南农村义务教育统计表 3" xfId="1165"/>
    <cellStyle name="差_2006年全省财力计算表（中央、决算） 2 2" xfId="1166"/>
    <cellStyle name="差_云南农村义务教育统计表 3 2" xfId="1167"/>
    <cellStyle name="差_2006年全省财力计算表（中央、决算） 2 2 2" xfId="1168"/>
    <cellStyle name="差_云南农村义务教育统计表 4" xfId="1169"/>
    <cellStyle name="差_2006年全省财力计算表（中央、决算） 2 3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好_Book1_1" xfId="1176"/>
    <cellStyle name="差_卫生部门 2 3" xfId="1177"/>
    <cellStyle name="差_2006年水利统计指标统计表 2 2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好_A22569180391442CBB6EA5F90672F36B_c 2" xfId="1186"/>
    <cellStyle name="好_2009年一般性转移支付标准工资_奖励补助测算5.22测试 2 3" xfId="1187"/>
    <cellStyle name="差_下半年禁吸戒毒经费1000万元 2" xfId="1188"/>
    <cellStyle name="差_2007年检察院案件数 3" xfId="1189"/>
    <cellStyle name="差_下半年禁吸戒毒经费1000万元 2 2" xfId="1190"/>
    <cellStyle name="差_2007年检察院案件数 3 2" xfId="1191"/>
    <cellStyle name="好_2009年一般性转移支付标准工资_地方配套按人均增幅控制8.30一般预算平均增幅、人均可用财力平均增幅两次控制、社会治安系数调整、案件数调整xl 3" xfId="1192"/>
    <cellStyle name="差_2007年可用财力" xfId="1193"/>
    <cellStyle name="好_11FBAECC21B44AB381CAD25299165218_c" xfId="1194"/>
    <cellStyle name="差_2007年人员分部门统计表" xfId="1195"/>
    <cellStyle name="好_11FBAECC21B44AB381CAD25299165218_c 2" xfId="1196"/>
    <cellStyle name="差_2007年人员分部门统计表 2" xfId="1197"/>
    <cellStyle name="差_2007年人员分部门统计表 2 2" xfId="1198"/>
    <cellStyle name="差_2007年人员分部门统计表 3 2" xfId="1199"/>
    <cellStyle name="差_2007年人员分部门统计表 4" xfId="1200"/>
    <cellStyle name="千位分隔 3 2" xfId="1201"/>
    <cellStyle name="差_2007年政法部门业务指标 2 2" xfId="1202"/>
    <cellStyle name="千位分隔 3 2 2" xfId="1203"/>
    <cellStyle name="差_2007年政法部门业务指标 2 2 2" xfId="1204"/>
    <cellStyle name="差_2007年政法部门业务指标 3" xfId="1205"/>
    <cellStyle name="好_2009年一般性转移支付标准工资_奖励补助测算5.23新" xfId="1206"/>
    <cellStyle name="差_2009年一般性转移支付标准工资_地方配套按人均增幅控制8.31（调整结案率后）xl 2 3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输出 2" xfId="1218"/>
    <cellStyle name="好_奖励补助测算5.22测试 3 2" xfId="1219"/>
    <cellStyle name="好_2009年一般性转移支付标准工资_奖励补助测算7.23 2 3" xfId="1220"/>
    <cellStyle name="差_2009年一般性转移支付标准工资 2 2" xfId="1221"/>
    <cellStyle name="差_2009年一般性转移支付标准工资 2 2 2" xfId="1222"/>
    <cellStyle name="数字 3 2" xfId="1223"/>
    <cellStyle name="差_2009年一般性转移支付标准工资 2 3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千位分隔[0] 2 2 2 2" xfId="1228"/>
    <cellStyle name="差_2009年一般性转移支付标准工资_~4190974 4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好_奖励补助测算7.25 3" xfId="1233"/>
    <cellStyle name="差_2009年一般性转移支付标准工资_~5676413 2 2 2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指标四 2" xfId="1238"/>
    <cellStyle name="差_2009年一般性转移支付标准工资_~5676413 4" xfId="1239"/>
    <cellStyle name="差_2009年一般性转移支付标准工资_不用软件计算9.1不考虑经费管理评价xl 2 3" xfId="1240"/>
    <cellStyle name="常规 2 6 2" xfId="1241"/>
    <cellStyle name="差_2009年一般性转移支付标准工资_地方配套按人均增幅控制8.30xl" xfId="1242"/>
    <cellStyle name="常规 2 6 2 2" xfId="1243"/>
    <cellStyle name="差_2009年一般性转移支付标准工资_地方配套按人均增幅控制8.30xl 2" xfId="1244"/>
    <cellStyle name="好_云南省2008年中小学教职工情况（教育厅提供20090101加工整理） 2 3" xfId="1245"/>
    <cellStyle name="好_03昭通 4" xfId="1246"/>
    <cellStyle name="常规 2 6 2 2 2" xfId="1247"/>
    <cellStyle name="差_2009年一般性转移支付标准工资_地方配套按人均增幅控制8.30xl 2 2" xfId="1248"/>
    <cellStyle name="好_26B763351BD94A32801FF9DEB697A4AA_c" xfId="1249"/>
    <cellStyle name="差_2009年一般性转移支付标准工资_地方配套按人均增幅控制8.30xl 2 2 2" xfId="1250"/>
    <cellStyle name="差_2009年一般性转移支付标准工资_地方配套按人均增幅控制8.30xl 2 3" xfId="1251"/>
    <cellStyle name="差_汇总" xfId="1252"/>
    <cellStyle name="常规 3 2 2" xfId="1253"/>
    <cellStyle name="差_2009年一般性转移支付标准工资_地方配套按人均增幅控制8.30xl 3 2" xfId="1254"/>
    <cellStyle name="差_2009年一般性转移支付标准工资_地方配套按人均增幅控制8.30一般预算平均增幅、人均可用财力平均增幅两次控制、社会治安系数调整、案件数调整xl 2" xfId="1255"/>
    <cellStyle name="好_奖励补助测算7.25 2" xfId="1256"/>
    <cellStyle name="差_2009年一般性转移支付标准工资_地方配套按人均增幅控制8.30一般预算平均增幅、人均可用财力平均增幅两次控制、社会治安系数调整、案件数调整xl 2 3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好_卫生部门 3" xfId="1260"/>
    <cellStyle name="差_2009年一般性转移支付标准工资_地方配套按人均增幅控制8.31（调整结案率后）xl 2" xfId="1261"/>
    <cellStyle name="好_卫生部门 3 2" xfId="1262"/>
    <cellStyle name="差_2009年一般性转移支付标准工资_地方配套按人均增幅控制8.31（调整结案率后）xl 2 2" xfId="1263"/>
    <cellStyle name="好_卫生部门 4" xfId="1264"/>
    <cellStyle name="差_2009年一般性转移支付标准工资_地方配套按人均增幅控制8.31（调整结案率后）xl 3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常规 2 7 3" xfId="1268"/>
    <cellStyle name="差_5334_2006年迪庆县级财政报表附表 3 2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好_县级公安机关公用经费标准奖励测算方案（定稿）" xfId="1273"/>
    <cellStyle name="差_2009年一般性转移支付标准工资_奖励补助测算5.22测试 2 3" xfId="1274"/>
    <cellStyle name="差_2009年一般性转移支付标准工资_奖励补助测算5.22测试 3" xfId="1275"/>
    <cellStyle name="好_00省级(打印) 2 3" xfId="1276"/>
    <cellStyle name="差_2009年一般性转移支付标准工资_奖励补助测算5.22测试 3 2" xfId="1277"/>
    <cellStyle name="好_云南省2008年中小学教职工情况（教育厅提供20090101加工整理） 2 2" xfId="1278"/>
    <cellStyle name="好_03昭通 3" xfId="1279"/>
    <cellStyle name="差_2009年一般性转移支付标准工资_奖励补助测算5.23新" xfId="1280"/>
    <cellStyle name="好_2009年一般性转移支付标准工资_奖励补助测算5.24冯铸 3 2" xfId="1281"/>
    <cellStyle name="差_2009年一般性转移支付标准工资_奖励补助测算5.23新 2 2" xfId="1282"/>
    <cellStyle name="好_云南农村义务教育统计表 2 3" xfId="1283"/>
    <cellStyle name="差_2009年一般性转移支付标准工资_奖励补助测算5.23新 2 2 2" xfId="1284"/>
    <cellStyle name="输入 2" xfId="1285"/>
    <cellStyle name="常规 2 8" xfId="1286"/>
    <cellStyle name="差_2009年一般性转移支付标准工资_奖励补助测算5.23新 3 2" xfId="1287"/>
    <cellStyle name="好_奖励补助测算7.25 4" xfId="1288"/>
    <cellStyle name="差_2009年一般性转移支付标准工资_奖励补助测算5.24冯铸 2" xfId="1289"/>
    <cellStyle name="好_奖励补助测算7.25 4 2" xfId="1290"/>
    <cellStyle name="差_2009年一般性转移支付标准工资_奖励补助测算5.24冯铸 2 2" xfId="1291"/>
    <cellStyle name="差_2009年一般性转移支付标准工资_奖励补助测算5.24冯铸 2 2 2" xfId="1292"/>
    <cellStyle name="好_26B763351BD94A32801FF9DEB697A4AA_c 2" xfId="1293"/>
    <cellStyle name="差_2009年一般性转移支付标准工资_奖励补助测算5.24冯铸 2 3" xfId="1294"/>
    <cellStyle name="好_奖励补助测算7.25 5" xfId="1295"/>
    <cellStyle name="差_2009年一般性转移支付标准工资_奖励补助测算5.24冯铸 3" xfId="1296"/>
    <cellStyle name="差_2009年一般性转移支付标准工资_奖励补助测算5.24冯铸 3 2" xfId="1297"/>
    <cellStyle name="差_2009年一般性转移支付标准工资_奖励补助测算5.24冯铸 4" xfId="1298"/>
    <cellStyle name="差_奖励补助测算7.23 3 2" xfId="1299"/>
    <cellStyle name="差_2009年一般性转移支付标准工资_奖励补助测算7.23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常规 2 5 2 2 2" xfId="1307"/>
    <cellStyle name="差_2009年一般性转移支付标准工资_奖励补助测算7.25" xfId="1308"/>
    <cellStyle name="差_2009年一般性转移支付标准工资_奖励补助测算7.25 (version 1) (version 1)" xfId="1309"/>
    <cellStyle name="差_A22569180391442CBB6EA5F90672F36B_c 2" xfId="1310"/>
    <cellStyle name="好_2007年人员分部门统计表 2" xfId="1311"/>
    <cellStyle name="差_2009年一般性转移支付标准工资_奖励补助测算7.25 (version 1) (version 1) 2 2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2009年一般性转移支付标准工资_奖励补助测算7.25 2 2 2" xfId="1318"/>
    <cellStyle name="差_5334_2006年迪庆县级财政报表附表 4" xfId="1319"/>
    <cellStyle name="好_A426B27925684093B009CAC20FF19EF3_c 2" xfId="1320"/>
    <cellStyle name="差_2009年一般性转移支付标准工资_奖励补助测算7.25 2 3" xfId="1321"/>
    <cellStyle name="差_地方配套按人均增幅控制8.31（调整结案率后）xl 2 2 2" xfId="1322"/>
    <cellStyle name="差_2009年一般性转移支付标准工资_奖励补助测算7.25 3" xfId="1323"/>
    <cellStyle name="好 2" xfId="1324"/>
    <cellStyle name="差_2009年一般性转移支付标准工资_奖励补助测算7.25 4 2" xfId="1325"/>
    <cellStyle name="好_丽江汇总" xfId="1326"/>
    <cellStyle name="差_2009年一般性转移支付标准工资_奖励补助测算7.25 5" xfId="1327"/>
    <cellStyle name="好_地方配套按人均增幅控制8.30xl 2" xfId="1328"/>
    <cellStyle name="差_业务工作量指标 4" xfId="1329"/>
    <cellStyle name="差_530623_2006年县级财政报表附表 3" xfId="1330"/>
    <cellStyle name="好_地方配套按人均增幅控制8.30xl 2 2" xfId="1331"/>
    <cellStyle name="差_530623_2006年县级财政报表附表 3 2" xfId="1332"/>
    <cellStyle name="差_汇总-县级财政报表附表 3 2" xfId="1333"/>
    <cellStyle name="差_530629_2006年县级财政报表附表" xfId="1334"/>
    <cellStyle name="好_7FCDB1134FC94DDDB095F60B2C175118" xfId="1335"/>
    <cellStyle name="差_530629_2006年县级财政报表附表 2" xfId="1336"/>
    <cellStyle name="好_7FCDB1134FC94DDDB095F60B2C175118 2" xfId="1337"/>
    <cellStyle name="好_2009年一般性转移支付标准工资_奖励补助测算7.25 2 3" xfId="1338"/>
    <cellStyle name="差_530629_2006年县级财政报表附表 2 2" xfId="1339"/>
    <cellStyle name="差_530629_2006年县级财政报表附表 2 2 2" xfId="1340"/>
    <cellStyle name="差_530629_2006年县级财政报表附表 3" xfId="1341"/>
    <cellStyle name="常规 2 6 3 2" xfId="1342"/>
    <cellStyle name="差_5334_2006年迪庆县级财政报表附表 2 2 2" xfId="1343"/>
    <cellStyle name="差_A22569180391442CBB6EA5F90672F36B_c" xfId="1344"/>
    <cellStyle name="差_地方配套按人均增幅控制8.30xl" xfId="1345"/>
    <cellStyle name="好_业务工作量指标 4" xfId="1346"/>
    <cellStyle name="好_地方配套按人均增幅控制8.31（调整结案率后）xl" xfId="1347"/>
    <cellStyle name="差_Book1" xfId="1348"/>
    <cellStyle name="差_地方配套按人均增幅控制8.30xl 2 3" xfId="1349"/>
    <cellStyle name="好_地方配套按人均增幅控制8.31（调整结案率后）xl 2 3" xfId="1350"/>
    <cellStyle name="好_06B2B68693B94C51BEFB8C2821FBDCAE_c" xfId="1351"/>
    <cellStyle name="差_Book1 2 3" xfId="1352"/>
    <cellStyle name="好_县级公安机关公用经费标准奖励测算方案（定稿） 4" xfId="1353"/>
    <cellStyle name="差_Book1_1" xfId="1354"/>
    <cellStyle name="差_Book1_1 2" xfId="1355"/>
    <cellStyle name="差_地方配套按人均增幅控制8.30一般预算平均增幅、人均可用财力平均增幅两次控制、社会治安系数调整、案件数调整xl" xfId="1356"/>
    <cellStyle name="汇总 2" xfId="1357"/>
    <cellStyle name="差_Book2 2" xfId="1358"/>
    <cellStyle name="差_Book2 2 2" xfId="1359"/>
    <cellStyle name="好_指标四 2 3" xfId="1360"/>
    <cellStyle name="差_Book2 4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好_汇总 2 3" xfId="1367"/>
    <cellStyle name="差_M03 2" xfId="1368"/>
    <cellStyle name="差_M03 2 3" xfId="1369"/>
    <cellStyle name="千位分隔 2 2 2" xfId="1370"/>
    <cellStyle name="差_M03 3" xfId="1371"/>
    <cellStyle name="千位分隔 2 2 2 2" xfId="1372"/>
    <cellStyle name="差_M03 3 2" xfId="1373"/>
    <cellStyle name="千位分隔 2 2 3" xfId="1374"/>
    <cellStyle name="差_M03 4" xfId="1375"/>
    <cellStyle name="差_奖励补助测算7.25 2" xfId="1376"/>
    <cellStyle name="差_不用软件计算9.1不考虑经费管理评价xl" xfId="1377"/>
    <cellStyle name="好_00省级(打印) 2" xfId="1378"/>
    <cellStyle name="差_奖励补助测算7.25 2 2 2" xfId="1379"/>
    <cellStyle name="差_不用软件计算9.1不考虑经费管理评价xl 2 2" xfId="1380"/>
    <cellStyle name="好_00省级(打印) 3" xfId="1381"/>
    <cellStyle name="差_不用软件计算9.1不考虑经费管理评价xl 2 3" xfId="1382"/>
    <cellStyle name="常规 11" xfId="1383"/>
    <cellStyle name="差_财政供养人员" xfId="1384"/>
    <cellStyle name="差_财政供养人员 2 2 2" xfId="1385"/>
    <cellStyle name="差_财政供养人员 2 3" xfId="1386"/>
    <cellStyle name="常规 2 12" xfId="1387"/>
    <cellStyle name="差_财政支出对上级的依赖程度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好_2009年一般性转移支付标准工资_不用软件计算9.1不考虑经费管理评价xl 2 3" xfId="1394"/>
    <cellStyle name="差_第五部分(才淼、饶永宏）" xfId="1395"/>
    <cellStyle name="好_530629_2006年县级财政报表附表 2 3" xfId="1396"/>
    <cellStyle name="差_第五部分(才淼、饶永宏） 2" xfId="1397"/>
    <cellStyle name="差_第五部分(才淼、饶永宏） 2 2" xfId="1398"/>
    <cellStyle name="差_第五部分(才淼、饶永宏） 2 3" xfId="1399"/>
    <cellStyle name="差_指标四 2 2" xfId="1400"/>
    <cellStyle name="差_第五部分(才淼、饶永宏） 3" xfId="1401"/>
    <cellStyle name="差_指标四 2 2 2" xfId="1402"/>
    <cellStyle name="差_第五部分(才淼、饶永宏） 3 2" xfId="1403"/>
    <cellStyle name="差_指标四 2 3" xfId="1404"/>
    <cellStyle name="差_第五部分(才淼、饶永宏） 4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好_2006年水利统计指标统计表" xfId="1412"/>
    <cellStyle name="差_汇总 2 2" xfId="1413"/>
    <cellStyle name="好_2006年水利统计指标统计表 2" xfId="1414"/>
    <cellStyle name="差_汇总 2 2 2" xfId="1415"/>
    <cellStyle name="好_城建部门" xfId="1416"/>
    <cellStyle name="差_汇总 2 3" xfId="1417"/>
    <cellStyle name="好_下半年禁吸戒毒经费1000万元 3 2" xfId="1418"/>
    <cellStyle name="差_汇总 3" xfId="1419"/>
    <cellStyle name="差_汇总 3 2" xfId="1420"/>
    <cellStyle name="差_汇总-县级财政报表附表 2 2 2" xfId="1421"/>
    <cellStyle name="差_基础数据分析 3" xfId="1422"/>
    <cellStyle name="常规 2 10 3 3" xfId="1423"/>
    <cellStyle name="差_奖励补助测算5.22测试 2 2 2" xfId="1424"/>
    <cellStyle name="好_2007年政法部门业务指标 2" xfId="1425"/>
    <cellStyle name="差_奖励补助测算5.22测试 2 3" xfId="1426"/>
    <cellStyle name="好_2006年在职人员情况 2 2" xfId="1427"/>
    <cellStyle name="差_教育厅提供义务教育及高中教师人数（2009年1月6日） 3 2" xfId="1428"/>
    <cellStyle name="差_奖励补助测算5.24冯铸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好_2009年一般性转移支付标准工资 3 2" xfId="1440"/>
    <cellStyle name="差_奖励补助测算7.23 2 3" xfId="1441"/>
    <cellStyle name="数字 2 2 2" xfId="1442"/>
    <cellStyle name="差_奖励补助测算7.23 3" xfId="1443"/>
    <cellStyle name="常规 9 10" xfId="1444"/>
    <cellStyle name="差_奖励补助测算7.23 4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好_2008云南省分县市中小学教职工统计表（教育厅提供）" xfId="1454"/>
    <cellStyle name="差_奖励补助测算7.25 4 2" xfId="1455"/>
    <cellStyle name="差_奖励补助测算7.25 5" xfId="1456"/>
    <cellStyle name="差_云南省2008年中小学教职工情况（教育厅提供20090101加工整理） 2 3" xfId="1457"/>
    <cellStyle name="差_卫生部门" xfId="1458"/>
    <cellStyle name="差_教育厅提供义务教育及高中教师人数（2009年1月6日） 2 2" xfId="1459"/>
    <cellStyle name="好_2009年一般性转移支付标准工资 2" xfId="1460"/>
    <cellStyle name="差_教育厅提供义务教育及高中教师人数（2009年1月6日） 2 3" xfId="1461"/>
    <cellStyle name="好_2006年在职人员情况 3" xfId="1462"/>
    <cellStyle name="差_教育厅提供义务教育及高中教师人数（2009年1月6日） 4" xfId="1463"/>
    <cellStyle name="好_2009年一般性转移支付标准工资_地方配套按人均增幅控制8.31（调整结案率后）xl 2" xfId="1464"/>
    <cellStyle name="差_三季度－表二" xfId="1465"/>
    <cellStyle name="好_2009年一般性转移支付标准工资_地方配套按人均增幅控制8.31（调整结案率后）xl 2 2" xfId="1466"/>
    <cellStyle name="差_三季度－表二 2" xfId="1467"/>
    <cellStyle name="好_2009年一般性转移支付标准工资_地方配套按人均增幅控制8.31（调整结案率后）xl 2 2 2" xfId="1468"/>
    <cellStyle name="差_三季度－表二 2 2" xfId="1469"/>
    <cellStyle name="差_三季度－表二 2 3" xfId="1470"/>
    <cellStyle name="好_奖励补助测算5.22测试 2" xfId="1471"/>
    <cellStyle name="好_汇总-县级财政报表附表 2 3" xfId="1472"/>
    <cellStyle name="常规 2 2 2 2 2 2" xfId="1473"/>
    <cellStyle name="差_三季度－表二 4" xfId="1474"/>
    <cellStyle name="常规 2 5 4" xfId="1475"/>
    <cellStyle name="差_卫生部门 2 2" xfId="1476"/>
    <cellStyle name="差_卫生部门 2 2 2" xfId="1477"/>
    <cellStyle name="差_卫生部门 3" xfId="1478"/>
    <cellStyle name="好_三季度－表二" xfId="1479"/>
    <cellStyle name="差_卫生部门 4" xfId="1480"/>
    <cellStyle name="好_2009年一般性转移支付标准工资_奖励补助测算7.23 3 2" xfId="1481"/>
    <cellStyle name="差_文体广播部门" xfId="1482"/>
    <cellStyle name="好_奖励补助测算7.25 (version 1) (version 1) 2 3" xfId="1483"/>
    <cellStyle name="差_下半年禁毒办案经费分配2544.3万元" xfId="1484"/>
    <cellStyle name="好_A22569180391442CBB6EA5F90672F36B_c" xfId="1485"/>
    <cellStyle name="差_下半年禁吸戒毒经费1000万元" xfId="1486"/>
    <cellStyle name="差_下半年禁吸戒毒经费1000万元 2 2 2" xfId="1487"/>
    <cellStyle name="差_下半年禁吸戒毒经费1000万元 3 2" xfId="1488"/>
    <cellStyle name="好_业务工作量指标 3 2" xfId="1489"/>
    <cellStyle name="差_下半年禁吸戒毒经费1000万元 4" xfId="1490"/>
    <cellStyle name="好_2007年检察院案件数 2" xfId="1491"/>
    <cellStyle name="好_~4190974 2" xfId="1492"/>
    <cellStyle name="差_县级公安机关公用经费标准奖励测算方案（定稿）" xfId="1493"/>
    <cellStyle name="好_2009年一般性转移支付标准工资_不用软件计算9.1不考虑经费管理评价xl 4" xfId="1494"/>
    <cellStyle name="好_2007年检察院案件数 2 2 2" xfId="1495"/>
    <cellStyle name="好_~4190974 2 2 2" xfId="1496"/>
    <cellStyle name="差_县级公安机关公用经费标准奖励测算方案（定稿） 2 2" xfId="1497"/>
    <cellStyle name="差_县级公安机关公用经费标准奖励测算方案（定稿） 2 2 2" xfId="1498"/>
    <cellStyle name="差_县级公安机关公用经费标准奖励测算方案（定稿） 2 3" xfId="1499"/>
    <cellStyle name="好_2007年检察院案件数 2 3" xfId="1500"/>
    <cellStyle name="好_~4190974 2 3" xfId="1501"/>
    <cellStyle name="差_县级公安机关公用经费标准奖励测算方案（定稿）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好_奖励补助测算5.23新" xfId="1507"/>
    <cellStyle name="差_指标五" xfId="1508"/>
    <cellStyle name="差_义务教育阶段教职工人数（教育厅提供最终） 2 2 2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好_11大理 2" xfId="1514"/>
    <cellStyle name="差_云南省2008年中小学教师人数统计表" xfId="1515"/>
    <cellStyle name="好_指标五" xfId="1516"/>
    <cellStyle name="好_05玉溪 2" xfId="1517"/>
    <cellStyle name="差_云南省2008年中小学教职工情况（教育厅提供20090101加工整理）" xfId="1518"/>
    <cellStyle name="好_05玉溪 2 2" xfId="1519"/>
    <cellStyle name="差_云南省2008年中小学教职工情况（教育厅提供20090101加工整理） 2" xfId="1520"/>
    <cellStyle name="好_530623_2006年县级财政报表附表 4" xfId="1521"/>
    <cellStyle name="好_05玉溪 2 2 2" xfId="1522"/>
    <cellStyle name="差_云南省2008年中小学教职工情况（教育厅提供20090101加工整理） 2 2" xfId="1523"/>
    <cellStyle name="好_05玉溪 2 3" xfId="1524"/>
    <cellStyle name="差_云南省2008年中小学教职工情况（教育厅提供20090101加工整理）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好_奖励补助测算7.25 2 2 2" xfId="1528"/>
    <cellStyle name="差_云南省2008年转移支付测算——州市本级考核部分及政策性测算 2 3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好_0605石屏县 2" xfId="1541"/>
    <cellStyle name="常规 2 10 12" xfId="1542"/>
    <cellStyle name="好_0605石屏县 3" xfId="1543"/>
    <cellStyle name="常规 2 10 13" xfId="1544"/>
    <cellStyle name="常规 2 10 2 2" xfId="1545"/>
    <cellStyle name="常规 2 10 3" xfId="1546"/>
    <cellStyle name="好_2006年水利统计指标统计表 2 2" xfId="1547"/>
    <cellStyle name="常规 2 10 3 10" xfId="1548"/>
    <cellStyle name="好_2006年水利统计指标统计表 2 3" xfId="1549"/>
    <cellStyle name="常规 2 10 3 11" xfId="1550"/>
    <cellStyle name="常规 2 10 3 2" xfId="1551"/>
    <cellStyle name="常规 2 10 3 4" xfId="1552"/>
    <cellStyle name="常规 2 10 3 8" xfId="1553"/>
    <cellStyle name="好_财政供养人员 2" xfId="1554"/>
    <cellStyle name="常规 6 3 2" xfId="1555"/>
    <cellStyle name="常规 2 10 3 9" xfId="1556"/>
    <cellStyle name="好_2009年一般性转移支付标准工资_奖励补助测算7.23 3" xfId="1557"/>
    <cellStyle name="常规 2 10 4 2" xfId="1558"/>
    <cellStyle name="常规 2 10 5" xfId="1559"/>
    <cellStyle name="常规 2 10 6" xfId="1560"/>
    <cellStyle name="小数" xfId="1561"/>
    <cellStyle name="常规 2 10 8" xfId="1562"/>
    <cellStyle name="常规 2 10 9" xfId="1563"/>
    <cellStyle name="常规 2 11" xfId="1564"/>
    <cellStyle name="常规 2 11 2" xfId="1565"/>
    <cellStyle name="常规 2 13" xfId="1566"/>
    <cellStyle name="常规 2 20" xfId="1567"/>
    <cellStyle name="常规 2 15" xfId="1568"/>
    <cellStyle name="千位分隔 2 2" xfId="1569"/>
    <cellStyle name="常规 2 17" xfId="1570"/>
    <cellStyle name="千位分隔 2 3" xfId="1571"/>
    <cellStyle name="常规 2 18" xfId="1572"/>
    <cellStyle name="好_530629_2006年县级财政报表附表 4" xfId="1573"/>
    <cellStyle name="常规 2 2" xfId="1574"/>
    <cellStyle name="常规 2 2 2" xfId="1575"/>
    <cellStyle name="好_奖励补助测算5.22测试" xfId="1576"/>
    <cellStyle name="常规 2 2 2 2 2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好_2008云南省分县市中小学教职工统计表（教育厅提供） 2 3" xfId="1598"/>
    <cellStyle name="常规 2 4 3 2" xfId="1599"/>
    <cellStyle name="常规 2 5" xfId="1600"/>
    <cellStyle name="常规 2 5 2" xfId="1601"/>
    <cellStyle name="小数 4" xfId="1602"/>
    <cellStyle name="常规 2 5 2 2" xfId="1603"/>
    <cellStyle name="好_03昭通 2" xfId="1604"/>
    <cellStyle name="常规 2 5 2 3" xfId="1605"/>
    <cellStyle name="常规 2 5 3" xfId="1606"/>
    <cellStyle name="常规 2 5 3 2" xfId="1607"/>
    <cellStyle name="常规 2 7" xfId="1608"/>
    <cellStyle name="常规 2 7 3 2" xfId="1609"/>
    <cellStyle name="好_三季度－表二 2" xfId="1610"/>
    <cellStyle name="常规 2 7 4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昗弨_Pacific Region P&amp;L" xfId="1619"/>
    <cellStyle name="常规 2 9 2 2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4" xfId="1626"/>
    <cellStyle name="常规 4 2 2" xfId="1627"/>
    <cellStyle name="常规 6 4" xfId="1628"/>
    <cellStyle name="常规 4 2 2 2" xfId="1629"/>
    <cellStyle name="常规 4 2 3" xfId="1630"/>
    <cellStyle name="常规 4 3" xfId="1631"/>
    <cellStyle name="常规 5 4" xfId="1632"/>
    <cellStyle name="常规 4 3 2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好_财政供养人员" xfId="1642"/>
    <cellStyle name="常规 6 3" xfId="1643"/>
    <cellStyle name="好_第五部分(才淼、饶永宏） 2" xfId="1644"/>
    <cellStyle name="好_5334_2006年迪庆县级财政报表附表 2 2 2" xfId="1645"/>
    <cellStyle name="常规 8" xfId="1646"/>
    <cellStyle name="好_第五部分(才淼、饶永宏） 2 2" xfId="1647"/>
    <cellStyle name="常规 8 2" xfId="1648"/>
    <cellStyle name="好_第五部分(才淼、饶永宏） 2 2 2" xfId="1649"/>
    <cellStyle name="常规 8 2 2" xfId="1650"/>
    <cellStyle name="好_第五部分(才淼、饶永宏） 2 3" xfId="1651"/>
    <cellStyle name="常规 8 3" xfId="1652"/>
    <cellStyle name="好_第五部分(才淼、饶永宏） 3" xfId="1653"/>
    <cellStyle name="常规 9" xfId="1654"/>
    <cellStyle name="好_第五部分(才淼、饶永宏） 3 2" xfId="1655"/>
    <cellStyle name="常规 9 2" xfId="1656"/>
    <cellStyle name="常规 9 3" xfId="1657"/>
    <cellStyle name="常规 9 4" xfId="1658"/>
    <cellStyle name="好_2009年一般性转移支付标准工资_奖励补助测算7.25 (version 1) (version 1) 2" xfId="1659"/>
    <cellStyle name="常规 9 5" xfId="1660"/>
    <cellStyle name="好_2009年一般性转移支付标准工资_奖励补助测算7.25 (version 1) (version 1) 3" xfId="1661"/>
    <cellStyle name="常规 9 6" xfId="1662"/>
    <cellStyle name="好_2009年一般性转移支付标准工资_奖励补助测算7.25 (version 1) (version 1) 4" xfId="1663"/>
    <cellStyle name="常规 9 7" xfId="1664"/>
    <cellStyle name="常规 9 8" xfId="1665"/>
    <cellStyle name="好_教师绩效工资测算表（离退休按各地上报数测算）2009年1月1日" xfId="1666"/>
    <cellStyle name="好_2006年基础数据 2" xfId="1667"/>
    <cellStyle name="常规 9 9" xfId="1668"/>
    <cellStyle name="好_2007年检察院案件数" xfId="1669"/>
    <cellStyle name="好_~4190974" xfId="1670"/>
    <cellStyle name="好_高中教师人数（教育厅1.6日提供）" xfId="1671"/>
    <cellStyle name="好_~5676413" xfId="1672"/>
    <cellStyle name="好_高中教师人数（教育厅1.6日提供） 3" xfId="1673"/>
    <cellStyle name="好_~5676413 3" xfId="1674"/>
    <cellStyle name="好_高中教师人数（教育厅1.6日提供） 4" xfId="1675"/>
    <cellStyle name="好_~5676413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后继超链接 2 2" xfId="1681"/>
    <cellStyle name="好_00省级(定稿) 3" xfId="1682"/>
    <cellStyle name="后继超链接 2 2 2" xfId="1683"/>
    <cellStyle name="好_00省级(定稿) 3 2" xfId="1684"/>
    <cellStyle name="后继超链接 2 3" xfId="1685"/>
    <cellStyle name="好_00省级(定稿) 4" xfId="1686"/>
    <cellStyle name="好_03昭通" xfId="1687"/>
    <cellStyle name="霓付_ +Foil &amp; -FOIL &amp; PAPER" xfId="1688"/>
    <cellStyle name="好_03昭通 2 2" xfId="1689"/>
    <cellStyle name="好_03昭通 2 2 2" xfId="1690"/>
    <cellStyle name="好_2009年一般性转移支付标准工资_奖励补助测算5.23新 2 3" xfId="1691"/>
    <cellStyle name="好_0502通海县 2" xfId="1692"/>
    <cellStyle name="好_0502通海县 2 2" xfId="1693"/>
    <cellStyle name="好_0502通海县 2 2 2" xfId="1694"/>
    <cellStyle name="好_1110洱源县 3 2" xfId="1695"/>
    <cellStyle name="好_0502通海县 2 3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2009年一般性转移支付标准工资_地方配套按人均增幅控制8.30xl 3" xfId="1709"/>
    <cellStyle name="好_06B2B68693B94C51BEFB8C2821FBDCAE_c 2" xfId="1710"/>
    <cellStyle name="好_1003牟定县" xfId="1711"/>
    <cellStyle name="好_1003牟定县 2" xfId="1712"/>
    <cellStyle name="好_1003牟定县 2 2" xfId="1713"/>
    <cellStyle name="好_1003牟定县 2 2 2" xfId="1714"/>
    <cellStyle name="好_2008云南省分县市中小学教职工统计表（教育厅提供） 3 2" xfId="1715"/>
    <cellStyle name="好_1110洱源县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霓付 [0]_ +Foil &amp; -FOIL &amp; PAPER" xfId="1725"/>
    <cellStyle name="好_11大理 3" xfId="1726"/>
    <cellStyle name="好_11大理 3 2" xfId="1727"/>
    <cellStyle name="好_义务教育阶段教职工人数（教育厅提供最终） 4" xfId="1728"/>
    <cellStyle name="好_财政支出对上级的依赖程度" xfId="1729"/>
    <cellStyle name="好_132A26F7DD34447BAC25A6E26033E49C_c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财政供养人员 4" xfId="1741"/>
    <cellStyle name="好_2006年基础数据 3 2" xfId="1742"/>
    <cellStyle name="好_2006年基础数据 4" xfId="1743"/>
    <cellStyle name="好_Book1 2 3" xfId="1744"/>
    <cellStyle name="好_2006年全省财力计算表（中央、决算）" xfId="1745"/>
    <cellStyle name="好_2006年全省财力计算表（中央、决算） 2" xfId="1746"/>
    <cellStyle name="好_2006年全省财力计算表（中央、决算） 2 2" xfId="1747"/>
    <cellStyle name="数字" xfId="1748"/>
    <cellStyle name="好_2006年全省财力计算表（中央、决算） 2 2 2" xfId="1749"/>
    <cellStyle name="好_2006年全省财力计算表（中央、决算） 2 3" xfId="1750"/>
    <cellStyle name="好_基础数据分析 2 2 2" xfId="1751"/>
    <cellStyle name="好_2006年全省财力计算表（中央、决算） 3" xfId="1752"/>
    <cellStyle name="好_2008年县级公安保障标准落实奖励经费分配测算" xfId="1753"/>
    <cellStyle name="好_2006年全省财力计算表（中央、决算） 3 2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不用软件计算9.1不考虑经费管理评价xl 3" xfId="1758"/>
    <cellStyle name="好_2006年水利统计指标统计表 3 2" xfId="1759"/>
    <cellStyle name="后继超链接 2" xfId="1760"/>
    <cellStyle name="好_基础数据分析 3 2" xfId="1761"/>
    <cellStyle name="好_2006年水利统计指标统计表 4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9年一般性转移支付标准工资 2 2 2" xfId="1769"/>
    <cellStyle name="好_2007年人员分部门统计表 3" xfId="1770"/>
    <cellStyle name="好_2007年人员分部门统计表 3 2" xfId="1771"/>
    <cellStyle name="好_2007年政法部门业务指标" xfId="1772"/>
    <cellStyle name="好_2009年一般性转移支付标准工资_奖励补助测算7.23 4" xfId="1773"/>
    <cellStyle name="好_2007年政法部门业务指标 2 2" xfId="1774"/>
    <cellStyle name="好_2007年政法部门业务指标 2 2 2" xfId="1775"/>
    <cellStyle name="好_2008云南省分县市中小学教职工统计表（教育厅提供） 2" xfId="1776"/>
    <cellStyle name="好_2009年一般性转移支付标准工资_地方配套按人均增幅控制8.30xl 2 3" xfId="1777"/>
    <cellStyle name="好_2008云南省分县市中小学教职工统计表（教育厅提供） 2 2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小数 2 2" xfId="1784"/>
    <cellStyle name="好_2009年一般性转移支付标准工资 2 3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云南省2008年转移支付测算——州市本级考核部分及政策性测算 2 2" xfId="1809"/>
    <cellStyle name="好_2009年一般性转移支付标准工资_奖励补助测算5.23新 3" xfId="1810"/>
    <cellStyle name="好_云南省2008年转移支付测算——州市本级考核部分及政策性测算 2 2 2" xfId="1811"/>
    <cellStyle name="好_2009年一般性转移支付标准工资_奖励补助测算5.23新 3 2" xfId="1812"/>
    <cellStyle name="好_云南省2008年转移支付测算——州市本级考核部分及政策性测算 2 3" xfId="1813"/>
    <cellStyle name="好_2009年一般性转移支付标准工资_奖励补助测算5.23新 4" xfId="1814"/>
    <cellStyle name="寘嬫愗傝 [0.00]_Region Orders (2)" xfId="1815"/>
    <cellStyle name="好_2009年一般性转移支付标准工资_奖励补助测算5.24冯铸 2 2 2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指标四" xfId="1826"/>
    <cellStyle name="好_2009年一般性转移支付标准工资_奖励补助测算7.25 (version 1) (version 1) 3 2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后继超链接 4" xfId="1831"/>
    <cellStyle name="好_2009年一般性转移支付标准工资_奖励补助测算7.25 3 2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第五部分(才淼、饶永宏）" xfId="1846"/>
    <cellStyle name="好_5334_2006年迪庆县级财政报表附表 2 2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不用软件计算9.1不考虑经费管理评价xl" xfId="1858"/>
    <cellStyle name="好_Book1 3 2" xfId="1859"/>
    <cellStyle name="好_Book1 4" xfId="1860"/>
    <cellStyle name="好_Book1_1 2 2" xfId="1861"/>
    <cellStyle name="好_不用软件计算9.1不考虑经费管理评价xl 2 3" xfId="1862"/>
    <cellStyle name="好_Book1_1 2 2 2" xfId="1863"/>
    <cellStyle name="好_Book1_1 2 3" xfId="1864"/>
    <cellStyle name="好_Book1_1 3" xfId="1865"/>
    <cellStyle name="好_Book1_1 3 2" xfId="1866"/>
    <cellStyle name="好_汇总 2 2 2" xfId="1867"/>
    <cellStyle name="好_Book1_1 4" xfId="1868"/>
    <cellStyle name="强调文字颜色 6 2" xfId="1869"/>
    <cellStyle name="好_Book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下半年禁吸戒毒经费1000万元 4" xfId="1885"/>
    <cellStyle name="好_M03 3 2" xfId="1886"/>
    <cellStyle name="好_不用软件计算9.1不考虑经费管理评价xl 2" xfId="1887"/>
    <cellStyle name="烹拳 [0]_ +Foil &amp; -FOIL &amp; PAPER" xfId="1888"/>
    <cellStyle name="好_不用软件计算9.1不考虑经费管理评价xl 2 2 2" xfId="1889"/>
    <cellStyle name="好_不用软件计算9.1不考虑经费管理评价xl 3 2" xfId="1890"/>
    <cellStyle name="好_奖励补助测算5.24冯铸 2 2 2" xfId="1891"/>
    <cellStyle name="好_不用软件计算9.1不考虑经费管理评价xl 4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后继超链接" xfId="1913"/>
    <cellStyle name="好_基础数据分析 3" xfId="1914"/>
    <cellStyle name="好_基础数据分析 4" xfId="1915"/>
    <cellStyle name="好_奖励补助测算5.22测试 2 2" xfId="1916"/>
    <cellStyle name="数字 2 2" xfId="1917"/>
    <cellStyle name="好_奖励补助测算5.22测试 2 3" xfId="1918"/>
    <cellStyle name="好_奖励补助测算5.23新 2" xfId="1919"/>
    <cellStyle name="好_奖励补助测算5.23新 2 2" xfId="1920"/>
    <cellStyle name="好_奖励补助测算5.23新 2 2 2" xfId="1921"/>
    <cellStyle name="好_教育厅提供义务教育及高中教师人数（2009年1月6日） 2 2 2" xfId="1922"/>
    <cellStyle name="好_奖励补助测算5.23新 2 3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强调 1 3 2" xfId="1931"/>
    <cellStyle name="好_奖励补助测算5.24冯铸 4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B34" sqref="B34"/>
    </sheetView>
  </sheetViews>
  <sheetFormatPr defaultColWidth="9" defaultRowHeight="14.25" outlineLevelCol="6"/>
  <cols>
    <col min="1" max="1" width="25.5" style="172" customWidth="1"/>
    <col min="2" max="2" width="14.5" style="172" customWidth="1"/>
    <col min="3" max="3" width="29.25" style="172" customWidth="1"/>
    <col min="4" max="4" width="15.375" style="172" customWidth="1"/>
    <col min="5" max="5" width="17.625" style="172" customWidth="1"/>
    <col min="6" max="6" width="23.625" style="172" customWidth="1"/>
    <col min="7" max="7" width="16.375" style="172" customWidth="1"/>
    <col min="8" max="16384" width="9" style="172"/>
  </cols>
  <sheetData>
    <row r="1" ht="13.5" spans="1:7">
      <c r="A1" s="173" t="s">
        <v>0</v>
      </c>
      <c r="G1" s="174" t="s">
        <v>1</v>
      </c>
    </row>
    <row r="2" ht="20" customHeight="1" spans="1:6">
      <c r="A2" s="175" t="s">
        <v>2</v>
      </c>
      <c r="B2" s="175"/>
      <c r="C2" s="175"/>
      <c r="D2" s="175"/>
      <c r="E2" s="175"/>
      <c r="F2" s="175"/>
    </row>
    <row r="3" s="171" customFormat="1" ht="10" customHeight="1" spans="1:7">
      <c r="A3" s="176"/>
      <c r="B3" s="176"/>
      <c r="C3" s="176"/>
      <c r="D3" s="176"/>
      <c r="E3" s="176"/>
      <c r="G3" s="177" t="s">
        <v>3</v>
      </c>
    </row>
    <row r="4" s="171" customFormat="1" spans="1:7">
      <c r="A4" s="178" t="s">
        <v>4</v>
      </c>
      <c r="B4" s="178"/>
      <c r="C4" s="179" t="s">
        <v>5</v>
      </c>
      <c r="D4" s="180"/>
      <c r="E4" s="180"/>
      <c r="F4" s="180"/>
      <c r="G4" s="181"/>
    </row>
    <row r="5" s="171" customFormat="1" spans="1:7">
      <c r="A5" s="178" t="s">
        <v>6</v>
      </c>
      <c r="B5" s="178" t="s">
        <v>7</v>
      </c>
      <c r="C5" s="178" t="s">
        <v>6</v>
      </c>
      <c r="D5" s="178" t="s">
        <v>8</v>
      </c>
      <c r="E5" s="182" t="s">
        <v>9</v>
      </c>
      <c r="F5" s="178" t="s">
        <v>10</v>
      </c>
      <c r="G5" s="183" t="s">
        <v>11</v>
      </c>
    </row>
    <row r="6" s="171" customFormat="1" spans="1:7">
      <c r="A6" s="184" t="s">
        <v>12</v>
      </c>
      <c r="B6" s="183">
        <v>104.3289</v>
      </c>
      <c r="C6" s="184" t="s">
        <v>13</v>
      </c>
      <c r="D6" s="183">
        <v>104.33</v>
      </c>
      <c r="E6" s="183">
        <v>104.33</v>
      </c>
      <c r="F6" s="183">
        <f>SUM(F7:F33)</f>
        <v>0</v>
      </c>
      <c r="G6" s="183">
        <f>SUM(G7:G33)</f>
        <v>0</v>
      </c>
    </row>
    <row r="7" s="171" customFormat="1" spans="1:7">
      <c r="A7" s="184" t="s">
        <v>14</v>
      </c>
      <c r="B7" s="183">
        <v>104.33</v>
      </c>
      <c r="C7" s="185" t="s">
        <v>15</v>
      </c>
      <c r="D7" s="183">
        <v>104.33</v>
      </c>
      <c r="E7" s="183">
        <v>104.33</v>
      </c>
      <c r="F7" s="183"/>
      <c r="G7" s="183"/>
    </row>
    <row r="8" s="171" customFormat="1" spans="1:7">
      <c r="A8" s="184" t="s">
        <v>16</v>
      </c>
      <c r="B8" s="183"/>
      <c r="C8" s="185" t="s">
        <v>17</v>
      </c>
      <c r="D8" s="183"/>
      <c r="E8" s="183"/>
      <c r="F8" s="183"/>
      <c r="G8" s="183"/>
    </row>
    <row r="9" s="171" customFormat="1" spans="1:7">
      <c r="A9" s="184" t="s">
        <v>18</v>
      </c>
      <c r="B9" s="186"/>
      <c r="C9" s="185" t="s">
        <v>19</v>
      </c>
      <c r="D9" s="183"/>
      <c r="E9" s="183"/>
      <c r="F9" s="183"/>
      <c r="G9" s="183"/>
    </row>
    <row r="10" s="171" customFormat="1" spans="1:7">
      <c r="A10" s="184" t="s">
        <v>20</v>
      </c>
      <c r="B10" s="183"/>
      <c r="C10" s="185" t="s">
        <v>21</v>
      </c>
      <c r="D10" s="183"/>
      <c r="E10" s="183"/>
      <c r="F10" s="183"/>
      <c r="G10" s="183"/>
    </row>
    <row r="11" s="171" customFormat="1" spans="1:7">
      <c r="A11" s="184" t="s">
        <v>22</v>
      </c>
      <c r="B11" s="183"/>
      <c r="C11" s="185" t="s">
        <v>23</v>
      </c>
      <c r="D11" s="183"/>
      <c r="E11" s="183"/>
      <c r="F11" s="183"/>
      <c r="G11" s="183"/>
    </row>
    <row r="12" s="171" customFormat="1" spans="1:7">
      <c r="A12" s="184" t="s">
        <v>24</v>
      </c>
      <c r="B12" s="183"/>
      <c r="C12" s="185" t="s">
        <v>25</v>
      </c>
      <c r="D12" s="183"/>
      <c r="E12" s="183"/>
      <c r="F12" s="183"/>
      <c r="G12" s="183"/>
    </row>
    <row r="13" s="171" customFormat="1" spans="1:7">
      <c r="A13" s="184" t="s">
        <v>26</v>
      </c>
      <c r="B13" s="186"/>
      <c r="C13" s="185" t="s">
        <v>27</v>
      </c>
      <c r="D13" s="183"/>
      <c r="E13" s="183"/>
      <c r="F13" s="183"/>
      <c r="G13" s="183"/>
    </row>
    <row r="14" s="171" customFormat="1" spans="1:7">
      <c r="A14" s="176"/>
      <c r="B14" s="183"/>
      <c r="C14" s="185" t="s">
        <v>28</v>
      </c>
      <c r="D14" s="183"/>
      <c r="E14" s="183"/>
      <c r="F14" s="183"/>
      <c r="G14" s="183"/>
    </row>
    <row r="15" s="171" customFormat="1" spans="1:7">
      <c r="A15" s="187"/>
      <c r="B15" s="183"/>
      <c r="C15" s="185" t="s">
        <v>29</v>
      </c>
      <c r="D15" s="183"/>
      <c r="E15" s="183"/>
      <c r="F15" s="183"/>
      <c r="G15" s="183"/>
    </row>
    <row r="16" s="171" customFormat="1" spans="1:7">
      <c r="A16" s="187"/>
      <c r="B16" s="183"/>
      <c r="C16" s="185" t="s">
        <v>30</v>
      </c>
      <c r="D16" s="183"/>
      <c r="E16" s="183"/>
      <c r="F16" s="183"/>
      <c r="G16" s="183"/>
    </row>
    <row r="17" s="171" customFormat="1" spans="1:7">
      <c r="A17" s="187"/>
      <c r="B17" s="183"/>
      <c r="C17" s="185" t="s">
        <v>31</v>
      </c>
      <c r="D17" s="183"/>
      <c r="E17" s="183"/>
      <c r="F17" s="183"/>
      <c r="G17" s="183"/>
    </row>
    <row r="18" s="171" customFormat="1" spans="1:7">
      <c r="A18" s="187"/>
      <c r="B18" s="183"/>
      <c r="C18" s="185" t="s">
        <v>32</v>
      </c>
      <c r="D18" s="183"/>
      <c r="E18" s="183"/>
      <c r="F18" s="183"/>
      <c r="G18" s="183"/>
    </row>
    <row r="19" s="171" customFormat="1" spans="1:7">
      <c r="A19" s="187"/>
      <c r="B19" s="183"/>
      <c r="C19" s="185" t="s">
        <v>33</v>
      </c>
      <c r="D19" s="183"/>
      <c r="E19" s="183"/>
      <c r="F19" s="183"/>
      <c r="G19" s="183"/>
    </row>
    <row r="20" s="171" customFormat="1" spans="1:7">
      <c r="A20" s="187"/>
      <c r="B20" s="183"/>
      <c r="C20" s="185" t="s">
        <v>34</v>
      </c>
      <c r="D20" s="183"/>
      <c r="E20" s="183"/>
      <c r="F20" s="183"/>
      <c r="G20" s="183"/>
    </row>
    <row r="21" s="171" customFormat="1" spans="1:7">
      <c r="A21" s="187"/>
      <c r="B21" s="183"/>
      <c r="C21" s="185" t="s">
        <v>35</v>
      </c>
      <c r="D21" s="183"/>
      <c r="E21" s="183"/>
      <c r="F21" s="183"/>
      <c r="G21" s="183"/>
    </row>
    <row r="22" s="171" customFormat="1" spans="1:7">
      <c r="A22" s="187"/>
      <c r="B22" s="183"/>
      <c r="C22" s="185" t="s">
        <v>36</v>
      </c>
      <c r="D22" s="183"/>
      <c r="E22" s="183"/>
      <c r="F22" s="183"/>
      <c r="G22" s="183"/>
    </row>
    <row r="23" s="171" customFormat="1" spans="1:7">
      <c r="A23" s="187"/>
      <c r="B23" s="183"/>
      <c r="C23" s="185" t="s">
        <v>37</v>
      </c>
      <c r="D23" s="183"/>
      <c r="E23" s="183"/>
      <c r="F23" s="183"/>
      <c r="G23" s="183"/>
    </row>
    <row r="24" s="171" customFormat="1" spans="1:7">
      <c r="A24" s="187"/>
      <c r="B24" s="183"/>
      <c r="C24" s="185" t="s">
        <v>38</v>
      </c>
      <c r="D24" s="183"/>
      <c r="E24" s="183"/>
      <c r="F24" s="183"/>
      <c r="G24" s="183"/>
    </row>
    <row r="25" s="171" customFormat="1" spans="1:7">
      <c r="A25" s="187"/>
      <c r="B25" s="183"/>
      <c r="C25" s="185" t="s">
        <v>39</v>
      </c>
      <c r="D25" s="183"/>
      <c r="E25" s="183"/>
      <c r="F25" s="183"/>
      <c r="G25" s="183"/>
    </row>
    <row r="26" s="171" customFormat="1" spans="1:7">
      <c r="A26" s="187"/>
      <c r="B26" s="183"/>
      <c r="C26" s="185" t="s">
        <v>40</v>
      </c>
      <c r="D26" s="183"/>
      <c r="E26" s="183"/>
      <c r="F26" s="183"/>
      <c r="G26" s="183"/>
    </row>
    <row r="27" s="171" customFormat="1" spans="1:7">
      <c r="A27" s="187"/>
      <c r="B27" s="183"/>
      <c r="C27" s="185" t="s">
        <v>41</v>
      </c>
      <c r="D27" s="183"/>
      <c r="E27" s="183"/>
      <c r="F27" s="183"/>
      <c r="G27" s="183"/>
    </row>
    <row r="28" s="171" customFormat="1" spans="1:7">
      <c r="A28" s="187"/>
      <c r="B28" s="183"/>
      <c r="C28" s="185" t="s">
        <v>42</v>
      </c>
      <c r="D28" s="183"/>
      <c r="E28" s="186"/>
      <c r="F28" s="186"/>
      <c r="G28" s="183"/>
    </row>
    <row r="29" s="171" customFormat="1" spans="1:7">
      <c r="A29" s="187"/>
      <c r="B29" s="183"/>
      <c r="C29" s="185" t="s">
        <v>43</v>
      </c>
      <c r="D29" s="183"/>
      <c r="E29" s="183"/>
      <c r="F29" s="183"/>
      <c r="G29" s="183"/>
    </row>
    <row r="30" s="171" customFormat="1" spans="1:7">
      <c r="A30" s="187"/>
      <c r="B30" s="183"/>
      <c r="C30" s="185" t="s">
        <v>44</v>
      </c>
      <c r="D30" s="183"/>
      <c r="E30" s="183"/>
      <c r="F30" s="183"/>
      <c r="G30" s="183"/>
    </row>
    <row r="31" s="171" customFormat="1" spans="1:7">
      <c r="A31" s="187"/>
      <c r="B31" s="183"/>
      <c r="C31" s="185" t="s">
        <v>45</v>
      </c>
      <c r="D31" s="183"/>
      <c r="E31" s="183"/>
      <c r="F31" s="183"/>
      <c r="G31" s="183"/>
    </row>
    <row r="32" s="171" customFormat="1" spans="1:7">
      <c r="A32" s="187"/>
      <c r="B32" s="183"/>
      <c r="C32" s="185" t="s">
        <v>46</v>
      </c>
      <c r="D32" s="183"/>
      <c r="E32" s="183"/>
      <c r="F32" s="183"/>
      <c r="G32" s="183"/>
    </row>
    <row r="33" s="171" customFormat="1" spans="1:7">
      <c r="A33" s="187"/>
      <c r="B33" s="183"/>
      <c r="C33" s="185" t="s">
        <v>47</v>
      </c>
      <c r="D33" s="183"/>
      <c r="E33" s="183"/>
      <c r="F33" s="183"/>
      <c r="G33" s="183"/>
    </row>
    <row r="34" s="171" customFormat="1" spans="1:7">
      <c r="A34" s="188" t="s">
        <v>48</v>
      </c>
      <c r="B34" s="183">
        <v>104.33</v>
      </c>
      <c r="C34" s="188" t="s">
        <v>49</v>
      </c>
      <c r="D34" s="183">
        <v>104.33</v>
      </c>
      <c r="E34" s="183"/>
      <c r="F34" s="183"/>
      <c r="G34" s="183"/>
    </row>
    <row r="35" s="171" customFormat="1"/>
    <row r="36" s="171" customFormat="1"/>
    <row r="37" s="171" customFormat="1"/>
    <row r="38" s="171" customFormat="1"/>
    <row r="39" s="171" customFormat="1"/>
    <row r="40" s="171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156944444444444" right="0.314583333333333" top="0.472222222222222" bottom="0.984251968503937" header="0.314583333333333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showGridLines="0" showZeros="0" workbookViewId="0">
      <selection activeCell="F19" sqref="F19"/>
    </sheetView>
  </sheetViews>
  <sheetFormatPr defaultColWidth="3.5" defaultRowHeight="14.25"/>
  <cols>
    <col min="1" max="1" width="5.625" style="2" customWidth="1"/>
    <col min="2" max="2" width="5.75" style="163" customWidth="1"/>
    <col min="3" max="3" width="5.5" style="163" customWidth="1"/>
    <col min="4" max="4" width="32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64"/>
      <c r="B1" s="164"/>
      <c r="G1" s="165" t="s">
        <v>50</v>
      </c>
    </row>
    <row r="2" ht="25.5" customHeight="1" spans="1:7">
      <c r="A2" s="141" t="s">
        <v>51</v>
      </c>
      <c r="B2" s="166"/>
      <c r="C2" s="166"/>
      <c r="D2" s="166"/>
      <c r="E2" s="166"/>
      <c r="F2" s="166"/>
      <c r="G2" s="166"/>
    </row>
    <row r="3" ht="16.5" customHeight="1" spans="1:9">
      <c r="A3" s="142"/>
      <c r="B3" s="167"/>
      <c r="C3" s="167"/>
      <c r="D3" s="142"/>
      <c r="E3" s="142"/>
      <c r="F3" s="142"/>
      <c r="G3" s="26" t="s">
        <v>3</v>
      </c>
      <c r="I3"/>
    </row>
    <row r="4" ht="16.5" customHeight="1" spans="1:7">
      <c r="A4" s="143" t="s">
        <v>52</v>
      </c>
      <c r="B4" s="143"/>
      <c r="C4" s="143"/>
      <c r="D4" s="143" t="s">
        <v>53</v>
      </c>
      <c r="E4" s="143" t="s">
        <v>8</v>
      </c>
      <c r="F4" s="143" t="s">
        <v>54</v>
      </c>
      <c r="G4" s="143" t="s">
        <v>55</v>
      </c>
    </row>
    <row r="5" ht="21.75" customHeight="1" spans="1:15">
      <c r="A5" s="143" t="s">
        <v>56</v>
      </c>
      <c r="B5" s="168" t="s">
        <v>57</v>
      </c>
      <c r="C5" s="168" t="s">
        <v>58</v>
      </c>
      <c r="D5" s="143"/>
      <c r="E5" s="143"/>
      <c r="F5" s="143"/>
      <c r="G5" s="143"/>
      <c r="H5"/>
      <c r="I5"/>
      <c r="J5"/>
      <c r="K5"/>
      <c r="L5"/>
      <c r="M5"/>
      <c r="N5"/>
      <c r="O5"/>
    </row>
    <row r="6" ht="13.5" spans="1:15">
      <c r="A6" s="143" t="s">
        <v>59</v>
      </c>
      <c r="B6" s="168" t="s">
        <v>59</v>
      </c>
      <c r="C6" s="168" t="s">
        <v>59</v>
      </c>
      <c r="D6" s="143" t="s">
        <v>59</v>
      </c>
      <c r="E6" s="143">
        <v>1</v>
      </c>
      <c r="F6" s="143">
        <v>2</v>
      </c>
      <c r="G6" s="143">
        <v>3</v>
      </c>
      <c r="H6"/>
      <c r="I6"/>
      <c r="J6"/>
      <c r="K6"/>
      <c r="L6"/>
      <c r="M6"/>
      <c r="N6"/>
      <c r="O6"/>
    </row>
    <row r="7" s="162" customFormat="1" ht="19" customHeight="1" spans="1:15">
      <c r="A7" s="15"/>
      <c r="B7" s="15"/>
      <c r="C7" s="15"/>
      <c r="D7" s="13"/>
      <c r="E7" s="17">
        <f>F7+G7</f>
        <v>104.3289</v>
      </c>
      <c r="F7" s="17">
        <f>F10+F14+F16+F15+F20+F21+F24</f>
        <v>24.3289</v>
      </c>
      <c r="G7" s="17">
        <v>80</v>
      </c>
      <c r="H7" s="169"/>
      <c r="I7" s="169"/>
      <c r="J7" s="169"/>
      <c r="K7" s="169"/>
      <c r="L7" s="169"/>
      <c r="M7" s="169"/>
      <c r="N7" s="169"/>
      <c r="O7" s="169"/>
    </row>
    <row r="8" spans="1:13">
      <c r="A8" s="23">
        <v>201</v>
      </c>
      <c r="B8" s="170"/>
      <c r="C8" s="170"/>
      <c r="D8" s="23" t="s">
        <v>60</v>
      </c>
      <c r="E8" s="17">
        <f t="shared" ref="E8:E24" si="0">F8+G8</f>
        <v>0</v>
      </c>
      <c r="F8" s="23"/>
      <c r="G8" s="23"/>
      <c r="H8"/>
      <c r="I8"/>
      <c r="J8"/>
      <c r="K8"/>
      <c r="L8"/>
      <c r="M8"/>
    </row>
    <row r="9" spans="1:15">
      <c r="A9" s="23"/>
      <c r="B9" s="170" t="s">
        <v>61</v>
      </c>
      <c r="C9" s="170"/>
      <c r="D9" s="23" t="s">
        <v>62</v>
      </c>
      <c r="E9" s="17">
        <f t="shared" si="0"/>
        <v>99.3093</v>
      </c>
      <c r="F9" s="23">
        <v>99.3093</v>
      </c>
      <c r="G9" s="23"/>
      <c r="H9"/>
      <c r="I9"/>
      <c r="J9"/>
      <c r="K9"/>
      <c r="L9"/>
      <c r="M9"/>
      <c r="N9"/>
      <c r="O9"/>
    </row>
    <row r="10" spans="1:15">
      <c r="A10" s="23"/>
      <c r="B10" s="170"/>
      <c r="C10" s="170" t="s">
        <v>63</v>
      </c>
      <c r="D10" s="23" t="s">
        <v>64</v>
      </c>
      <c r="E10" s="17">
        <f t="shared" si="0"/>
        <v>19.3093</v>
      </c>
      <c r="F10" s="23">
        <v>19.3093</v>
      </c>
      <c r="G10" s="23"/>
      <c r="H10"/>
      <c r="I10"/>
      <c r="J10"/>
      <c r="K10"/>
      <c r="L10"/>
      <c r="M10"/>
      <c r="N10"/>
      <c r="O10"/>
    </row>
    <row r="11" spans="1:15">
      <c r="A11" s="23"/>
      <c r="B11" s="170"/>
      <c r="C11" s="170" t="s">
        <v>65</v>
      </c>
      <c r="D11" s="23" t="s">
        <v>66</v>
      </c>
      <c r="E11" s="17">
        <f t="shared" si="0"/>
        <v>80</v>
      </c>
      <c r="F11" s="23"/>
      <c r="G11" s="23">
        <v>80</v>
      </c>
      <c r="H11"/>
      <c r="I11"/>
      <c r="J11"/>
      <c r="K11"/>
      <c r="L11"/>
      <c r="M11"/>
      <c r="N11"/>
      <c r="O11"/>
    </row>
    <row r="12" spans="1:7">
      <c r="A12" s="23">
        <v>208</v>
      </c>
      <c r="B12" s="170"/>
      <c r="C12" s="170"/>
      <c r="D12" s="23" t="s">
        <v>67</v>
      </c>
      <c r="E12" s="17">
        <f t="shared" si="0"/>
        <v>0</v>
      </c>
      <c r="F12" s="23"/>
      <c r="G12" s="23"/>
    </row>
    <row r="13" spans="1:7">
      <c r="A13" s="23"/>
      <c r="B13" s="170" t="s">
        <v>68</v>
      </c>
      <c r="C13" s="170"/>
      <c r="D13" s="23" t="s">
        <v>69</v>
      </c>
      <c r="E13" s="17">
        <f t="shared" si="0"/>
        <v>2.5468</v>
      </c>
      <c r="F13" s="23">
        <f>F14+F15+F16</f>
        <v>2.5468</v>
      </c>
      <c r="G13" s="23"/>
    </row>
    <row r="14" spans="1:7">
      <c r="A14" s="23"/>
      <c r="B14" s="170"/>
      <c r="C14" s="170" t="s">
        <v>68</v>
      </c>
      <c r="D14" s="23" t="s">
        <v>70</v>
      </c>
      <c r="E14" s="17">
        <f t="shared" si="0"/>
        <v>1.6908</v>
      </c>
      <c r="F14" s="23">
        <v>1.6908</v>
      </c>
      <c r="G14" s="23"/>
    </row>
    <row r="15" spans="1:7">
      <c r="A15" s="23"/>
      <c r="B15" s="170"/>
      <c r="C15" s="170" t="s">
        <v>71</v>
      </c>
      <c r="D15" s="23" t="s">
        <v>72</v>
      </c>
      <c r="E15" s="17">
        <f t="shared" si="0"/>
        <v>0.8454</v>
      </c>
      <c r="F15" s="23">
        <v>0.8454</v>
      </c>
      <c r="G15" s="23"/>
    </row>
    <row r="16" spans="1:7">
      <c r="A16" s="23"/>
      <c r="B16" s="170" t="s">
        <v>73</v>
      </c>
      <c r="C16" s="170"/>
      <c r="D16" s="23" t="s">
        <v>74</v>
      </c>
      <c r="E16" s="17">
        <f t="shared" si="0"/>
        <v>0.0106</v>
      </c>
      <c r="F16" s="23">
        <v>0.0106</v>
      </c>
      <c r="G16" s="23"/>
    </row>
    <row r="17" spans="1:7">
      <c r="A17" s="23"/>
      <c r="B17" s="170"/>
      <c r="C17" s="170" t="s">
        <v>75</v>
      </c>
      <c r="D17" s="23" t="s">
        <v>76</v>
      </c>
      <c r="E17" s="17">
        <f t="shared" si="0"/>
        <v>0.0106</v>
      </c>
      <c r="F17" s="23">
        <v>0.0106</v>
      </c>
      <c r="G17" s="23"/>
    </row>
    <row r="18" spans="1:7">
      <c r="A18" s="23">
        <v>210</v>
      </c>
      <c r="B18" s="170"/>
      <c r="C18" s="170"/>
      <c r="D18" s="23" t="s">
        <v>77</v>
      </c>
      <c r="E18" s="17">
        <f t="shared" si="0"/>
        <v>0</v>
      </c>
      <c r="F18" s="23"/>
      <c r="G18" s="23"/>
    </row>
    <row r="19" spans="1:7">
      <c r="A19" s="23"/>
      <c r="B19" s="170" t="s">
        <v>61</v>
      </c>
      <c r="C19" s="170"/>
      <c r="D19" s="23" t="s">
        <v>78</v>
      </c>
      <c r="E19" s="17">
        <f t="shared" si="0"/>
        <v>1.2047</v>
      </c>
      <c r="F19" s="23">
        <v>1.2047</v>
      </c>
      <c r="G19" s="23"/>
    </row>
    <row r="20" spans="1:7">
      <c r="A20" s="23"/>
      <c r="B20" s="170"/>
      <c r="C20" s="170" t="s">
        <v>63</v>
      </c>
      <c r="D20" s="23" t="s">
        <v>79</v>
      </c>
      <c r="E20" s="17">
        <f t="shared" si="0"/>
        <v>0.782</v>
      </c>
      <c r="F20" s="23">
        <v>0.782</v>
      </c>
      <c r="G20" s="23"/>
    </row>
    <row r="21" spans="1:7">
      <c r="A21" s="23"/>
      <c r="B21" s="170"/>
      <c r="C21" s="170" t="s">
        <v>80</v>
      </c>
      <c r="D21" s="23" t="s">
        <v>81</v>
      </c>
      <c r="E21" s="17">
        <f t="shared" si="0"/>
        <v>0.4227</v>
      </c>
      <c r="F21" s="23">
        <v>0.4227</v>
      </c>
      <c r="G21" s="23"/>
    </row>
    <row r="22" spans="1:7">
      <c r="A22" s="23">
        <v>221</v>
      </c>
      <c r="B22" s="170"/>
      <c r="C22" s="170"/>
      <c r="D22" s="23" t="s">
        <v>82</v>
      </c>
      <c r="E22" s="17">
        <f t="shared" si="0"/>
        <v>0</v>
      </c>
      <c r="F22" s="23"/>
      <c r="G22" s="23"/>
    </row>
    <row r="23" spans="1:7">
      <c r="A23" s="23"/>
      <c r="B23" s="170" t="s">
        <v>75</v>
      </c>
      <c r="C23" s="170"/>
      <c r="D23" s="23" t="s">
        <v>83</v>
      </c>
      <c r="E23" s="17">
        <f t="shared" si="0"/>
        <v>1.2681</v>
      </c>
      <c r="F23" s="23">
        <v>1.2681</v>
      </c>
      <c r="G23" s="23"/>
    </row>
    <row r="24" spans="1:7">
      <c r="A24" s="23"/>
      <c r="B24" s="170"/>
      <c r="C24" s="170" t="s">
        <v>63</v>
      </c>
      <c r="D24" s="23" t="s">
        <v>84</v>
      </c>
      <c r="E24" s="17">
        <f t="shared" si="0"/>
        <v>1.2681</v>
      </c>
      <c r="F24" s="23">
        <v>1.2681</v>
      </c>
      <c r="G24" s="2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workbookViewId="0">
      <selection activeCell="D19" sqref="D19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4" t="s">
        <v>85</v>
      </c>
    </row>
    <row r="2" ht="18" customHeight="1" spans="1:5">
      <c r="A2" s="141" t="s">
        <v>86</v>
      </c>
      <c r="B2" s="141"/>
      <c r="C2" s="141"/>
      <c r="D2" s="141"/>
      <c r="E2" s="141"/>
    </row>
    <row r="3" ht="18" customHeight="1" spans="1:5">
      <c r="A3" s="142"/>
      <c r="B3" s="142"/>
      <c r="C3" s="142"/>
      <c r="D3" s="142"/>
      <c r="E3" s="26" t="s">
        <v>3</v>
      </c>
    </row>
    <row r="4" ht="25.5" customHeight="1" spans="1:5">
      <c r="A4" s="143" t="s">
        <v>87</v>
      </c>
      <c r="B4" s="143"/>
      <c r="C4" s="143" t="s">
        <v>88</v>
      </c>
      <c r="D4" s="143"/>
      <c r="E4" s="143"/>
    </row>
    <row r="5" ht="24.75" customHeight="1" spans="1:5">
      <c r="A5" s="143" t="s">
        <v>52</v>
      </c>
      <c r="B5" s="143" t="s">
        <v>53</v>
      </c>
      <c r="C5" s="143" t="s">
        <v>8</v>
      </c>
      <c r="D5" s="143" t="s">
        <v>89</v>
      </c>
      <c r="E5" s="143" t="s">
        <v>90</v>
      </c>
    </row>
    <row r="6" ht="24.75" customHeight="1" spans="1:5">
      <c r="A6" s="143"/>
      <c r="B6" s="143"/>
      <c r="C6" s="143">
        <f>D6+E6</f>
        <v>24.3289</v>
      </c>
      <c r="D6" s="143">
        <v>20.3267</v>
      </c>
      <c r="E6" s="143">
        <v>4.0022</v>
      </c>
    </row>
    <row r="7" ht="24.75" customHeight="1" spans="1:5">
      <c r="A7" s="156">
        <v>301</v>
      </c>
      <c r="B7" s="143" t="s">
        <v>91</v>
      </c>
      <c r="C7" s="143">
        <f t="shared" ref="C7:C21" si="0">D7+E7</f>
        <v>20.3267</v>
      </c>
      <c r="D7" s="143">
        <v>20.3267</v>
      </c>
      <c r="E7" s="143"/>
    </row>
    <row r="8" ht="18" customHeight="1" spans="1:5">
      <c r="A8" s="157">
        <v>30199</v>
      </c>
      <c r="B8" s="158" t="s">
        <v>92</v>
      </c>
      <c r="C8" s="143">
        <f t="shared" si="0"/>
        <v>4.5414</v>
      </c>
      <c r="D8" s="157">
        <v>4.5414</v>
      </c>
      <c r="E8" s="17"/>
    </row>
    <row r="9" spans="1:5">
      <c r="A9" s="21">
        <v>30107</v>
      </c>
      <c r="B9" s="21" t="s">
        <v>93</v>
      </c>
      <c r="C9" s="143">
        <f t="shared" si="0"/>
        <v>2.65</v>
      </c>
      <c r="D9" s="19">
        <v>2.65</v>
      </c>
      <c r="E9" s="21"/>
    </row>
    <row r="10" spans="1:5">
      <c r="A10" s="21">
        <v>30101</v>
      </c>
      <c r="B10" s="21" t="s">
        <v>94</v>
      </c>
      <c r="C10" s="143">
        <f t="shared" si="0"/>
        <v>7.9175</v>
      </c>
      <c r="D10" s="21">
        <v>7.9175</v>
      </c>
      <c r="E10" s="21"/>
    </row>
    <row r="11" spans="1:5">
      <c r="A11" s="21">
        <v>30108</v>
      </c>
      <c r="B11" s="21" t="s">
        <v>95</v>
      </c>
      <c r="C11" s="143">
        <f t="shared" si="0"/>
        <v>1.6908</v>
      </c>
      <c r="D11" s="21">
        <v>1.6908</v>
      </c>
      <c r="E11" s="21"/>
    </row>
    <row r="12" spans="1:5">
      <c r="A12" s="21">
        <v>30109</v>
      </c>
      <c r="B12" s="21" t="s">
        <v>72</v>
      </c>
      <c r="C12" s="143">
        <f t="shared" si="0"/>
        <v>0.8454</v>
      </c>
      <c r="D12" s="21">
        <v>0.8454</v>
      </c>
      <c r="E12" s="21"/>
    </row>
    <row r="13" spans="1:5">
      <c r="A13" s="21">
        <v>30112</v>
      </c>
      <c r="B13" s="21" t="s">
        <v>76</v>
      </c>
      <c r="C13" s="143">
        <f t="shared" si="0"/>
        <v>0.0106</v>
      </c>
      <c r="D13" s="21">
        <v>0.0106</v>
      </c>
      <c r="E13" s="21"/>
    </row>
    <row r="14" spans="1:5">
      <c r="A14" s="21">
        <v>30110</v>
      </c>
      <c r="B14" s="21" t="s">
        <v>96</v>
      </c>
      <c r="C14" s="143">
        <f t="shared" si="0"/>
        <v>0.782</v>
      </c>
      <c r="D14" s="159">
        <v>0.782</v>
      </c>
      <c r="E14" s="21"/>
    </row>
    <row r="15" spans="1:5">
      <c r="A15" s="21">
        <v>30111</v>
      </c>
      <c r="B15" s="21" t="s">
        <v>81</v>
      </c>
      <c r="C15" s="143">
        <f t="shared" si="0"/>
        <v>0.4227</v>
      </c>
      <c r="D15" s="21">
        <v>0.4227</v>
      </c>
      <c r="E15" s="21"/>
    </row>
    <row r="16" spans="1:5">
      <c r="A16" s="21">
        <v>30113</v>
      </c>
      <c r="B16" s="21" t="s">
        <v>97</v>
      </c>
      <c r="C16" s="143">
        <f t="shared" si="0"/>
        <v>1.2681</v>
      </c>
      <c r="D16" s="21">
        <v>1.2681</v>
      </c>
      <c r="E16" s="21"/>
    </row>
    <row r="17" spans="1:5">
      <c r="A17" s="160">
        <v>302</v>
      </c>
      <c r="B17" s="21" t="s">
        <v>98</v>
      </c>
      <c r="C17" s="143">
        <f t="shared" si="0"/>
        <v>4.0022</v>
      </c>
      <c r="D17" s="21">
        <v>4.0022</v>
      </c>
      <c r="E17" s="21"/>
    </row>
    <row r="18" spans="1:5">
      <c r="A18" s="161">
        <v>30201</v>
      </c>
      <c r="B18" s="21" t="s">
        <v>99</v>
      </c>
      <c r="C18" s="143">
        <f t="shared" si="0"/>
        <v>2.8</v>
      </c>
      <c r="D18" s="21"/>
      <c r="E18" s="21">
        <v>2.8</v>
      </c>
    </row>
    <row r="19" spans="1:5">
      <c r="A19" s="21">
        <v>30228</v>
      </c>
      <c r="B19" s="21" t="s">
        <v>100</v>
      </c>
      <c r="C19" s="143">
        <f t="shared" si="0"/>
        <v>0.3022</v>
      </c>
      <c r="D19" s="21"/>
      <c r="E19" s="21">
        <v>0.3022</v>
      </c>
    </row>
    <row r="20" spans="1:5">
      <c r="A20" s="21">
        <v>30239</v>
      </c>
      <c r="B20" s="21" t="s">
        <v>101</v>
      </c>
      <c r="C20" s="143">
        <f t="shared" si="0"/>
        <v>0.9</v>
      </c>
      <c r="D20" s="21"/>
      <c r="E20" s="21">
        <v>0.9</v>
      </c>
    </row>
    <row r="21" spans="1:5">
      <c r="A21" s="21">
        <v>30209</v>
      </c>
      <c r="B21" s="21" t="s">
        <v>102</v>
      </c>
      <c r="C21" s="143">
        <f t="shared" si="0"/>
        <v>0.1982</v>
      </c>
      <c r="D21" s="21">
        <v>0.1982</v>
      </c>
      <c r="E21" s="2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workbookViewId="0">
      <selection activeCell="A13" sqref="A13:L17"/>
    </sheetView>
  </sheetViews>
  <sheetFormatPr defaultColWidth="9"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4"/>
      <c r="H1" s="26" t="s">
        <v>103</v>
      </c>
    </row>
    <row r="2" ht="26.25" customHeight="1" spans="1:7">
      <c r="A2" s="141" t="s">
        <v>104</v>
      </c>
      <c r="B2" s="141"/>
      <c r="C2" s="141"/>
      <c r="D2" s="141"/>
      <c r="E2" s="141"/>
      <c r="F2" s="141"/>
      <c r="G2" s="141"/>
    </row>
    <row r="3" ht="24" customHeight="1" spans="1:8">
      <c r="A3" s="142"/>
      <c r="B3" s="142" t="s">
        <v>105</v>
      </c>
      <c r="C3" s="26"/>
      <c r="H3" s="26" t="s">
        <v>106</v>
      </c>
    </row>
    <row r="4" ht="24" customHeight="1" spans="1:8">
      <c r="A4" s="143"/>
      <c r="B4" s="144" t="s">
        <v>107</v>
      </c>
      <c r="C4" s="145"/>
      <c r="D4" s="143" t="s">
        <v>108</v>
      </c>
      <c r="E4" s="143"/>
      <c r="F4" s="144" t="s">
        <v>109</v>
      </c>
      <c r="G4" s="146"/>
      <c r="H4" s="145"/>
    </row>
    <row r="5" s="139" customFormat="1" ht="34.5" customHeight="1" spans="1:8">
      <c r="A5" s="8" t="s">
        <v>6</v>
      </c>
      <c r="B5" s="8" t="s">
        <v>110</v>
      </c>
      <c r="C5" s="8" t="s">
        <v>111</v>
      </c>
      <c r="D5" s="8" t="s">
        <v>112</v>
      </c>
      <c r="E5" s="8" t="s">
        <v>111</v>
      </c>
      <c r="F5" s="8" t="s">
        <v>113</v>
      </c>
      <c r="G5" s="8" t="s">
        <v>114</v>
      </c>
      <c r="H5" s="8" t="s">
        <v>115</v>
      </c>
    </row>
    <row r="6" s="140" customFormat="1" ht="24.95" customHeight="1" spans="1:8">
      <c r="A6" s="147" t="s">
        <v>8</v>
      </c>
      <c r="B6" s="148">
        <v>0</v>
      </c>
      <c r="C6" s="148">
        <v>0</v>
      </c>
      <c r="D6" s="148">
        <v>0</v>
      </c>
      <c r="E6" s="148">
        <v>0</v>
      </c>
      <c r="F6" s="148">
        <v>0</v>
      </c>
      <c r="G6" s="148">
        <v>0</v>
      </c>
      <c r="H6" s="149">
        <v>0</v>
      </c>
    </row>
    <row r="7" ht="24.95" customHeight="1" spans="1:8">
      <c r="A7" s="150" t="s">
        <v>116</v>
      </c>
      <c r="B7" s="17"/>
      <c r="C7" s="17"/>
      <c r="D7" s="17"/>
      <c r="E7" s="17"/>
      <c r="F7" s="17"/>
      <c r="G7" s="151"/>
      <c r="H7" s="152"/>
    </row>
    <row r="8" ht="24.95" customHeight="1" spans="1:8">
      <c r="A8" s="150" t="s">
        <v>117</v>
      </c>
      <c r="B8" s="17"/>
      <c r="C8" s="17"/>
      <c r="D8" s="17"/>
      <c r="E8" s="17"/>
      <c r="F8" s="17"/>
      <c r="G8" s="151"/>
      <c r="H8" s="153"/>
    </row>
    <row r="9" ht="24.95" customHeight="1" spans="1:8">
      <c r="A9" s="150" t="s">
        <v>118</v>
      </c>
      <c r="B9" s="17"/>
      <c r="C9" s="17"/>
      <c r="D9" s="17"/>
      <c r="E9" s="17"/>
      <c r="F9" s="17"/>
      <c r="G9" s="151"/>
      <c r="H9" s="23"/>
    </row>
    <row r="10" ht="24.95" customHeight="1" spans="1:8">
      <c r="A10" s="150" t="s">
        <v>119</v>
      </c>
      <c r="B10" s="17"/>
      <c r="C10" s="17"/>
      <c r="D10" s="17"/>
      <c r="E10" s="17"/>
      <c r="F10" s="17"/>
      <c r="G10" s="151"/>
      <c r="H10" s="23"/>
    </row>
    <row r="11" ht="24.95" customHeight="1" spans="1:8">
      <c r="A11" s="150" t="s">
        <v>120</v>
      </c>
      <c r="B11" s="17"/>
      <c r="C11" s="17"/>
      <c r="D11" s="17"/>
      <c r="E11" s="17"/>
      <c r="F11" s="17"/>
      <c r="G11" s="151"/>
      <c r="H11" s="23"/>
    </row>
    <row r="13" spans="1:12">
      <c r="A13" s="154" t="s">
        <v>121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</row>
    <row r="15" ht="13.5" spans="1:12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</row>
    <row r="16" ht="13.5" spans="1:12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ht="13.5" spans="1:12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</row>
  </sheetData>
  <sheetProtection formatCells="0" formatColumns="0" formatRows="0"/>
  <mergeCells count="5">
    <mergeCell ref="A2:G2"/>
    <mergeCell ref="B4:C4"/>
    <mergeCell ref="D4:E4"/>
    <mergeCell ref="F4:H4"/>
    <mergeCell ref="A13:L17"/>
  </mergeCells>
  <printOptions horizontalCentered="1"/>
  <pageMargins left="0.748031496062992" right="0.748031496062992" top="0.984251968503937" bottom="0.984251968503937" header="0.511811023622047" footer="0.511811023622047"/>
  <pageSetup paperSize="9" scale="88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workbookViewId="0">
      <selection activeCell="B21" sqref="B21:J28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4"/>
      <c r="R1" s="138" t="s">
        <v>122</v>
      </c>
    </row>
    <row r="2" ht="20.25" spans="1:18">
      <c r="A2" s="5" t="s">
        <v>123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7" t="s">
        <v>3</v>
      </c>
    </row>
    <row r="4" s="1" customFormat="1" customHeight="1" spans="1:18">
      <c r="A4" s="8" t="s">
        <v>52</v>
      </c>
      <c r="B4" s="8"/>
      <c r="C4" s="8"/>
      <c r="D4" s="9" t="s">
        <v>124</v>
      </c>
      <c r="E4" s="9" t="s">
        <v>125</v>
      </c>
      <c r="F4" s="8" t="s">
        <v>126</v>
      </c>
      <c r="G4" s="8" t="s">
        <v>54</v>
      </c>
      <c r="H4" s="8"/>
      <c r="I4" s="8"/>
      <c r="J4" s="8"/>
      <c r="K4" s="8" t="s">
        <v>55</v>
      </c>
      <c r="L4" s="8"/>
      <c r="M4" s="8"/>
      <c r="N4" s="8"/>
      <c r="O4" s="8"/>
      <c r="P4" s="8"/>
      <c r="Q4" s="8"/>
      <c r="R4" s="8"/>
    </row>
    <row r="5" s="1" customFormat="1" ht="42" customHeight="1" spans="1:18">
      <c r="A5" s="8" t="s">
        <v>56</v>
      </c>
      <c r="B5" s="8" t="s">
        <v>57</v>
      </c>
      <c r="C5" s="8" t="s">
        <v>58</v>
      </c>
      <c r="D5" s="10"/>
      <c r="E5" s="10"/>
      <c r="F5" s="8"/>
      <c r="G5" s="8" t="s">
        <v>8</v>
      </c>
      <c r="H5" s="8" t="s">
        <v>91</v>
      </c>
      <c r="I5" s="8" t="s">
        <v>98</v>
      </c>
      <c r="J5" s="8" t="s">
        <v>127</v>
      </c>
      <c r="K5" s="8" t="s">
        <v>8</v>
      </c>
      <c r="L5" s="8" t="s">
        <v>128</v>
      </c>
      <c r="M5" s="8" t="s">
        <v>129</v>
      </c>
      <c r="N5" s="8" t="s">
        <v>130</v>
      </c>
      <c r="O5" s="8" t="s">
        <v>131</v>
      </c>
      <c r="P5" s="8" t="s">
        <v>132</v>
      </c>
      <c r="Q5" s="8" t="s">
        <v>133</v>
      </c>
      <c r="R5" s="8" t="s">
        <v>134</v>
      </c>
    </row>
    <row r="6" s="1" customFormat="1" spans="1:18">
      <c r="A6" s="11" t="s">
        <v>59</v>
      </c>
      <c r="B6" s="11" t="s">
        <v>59</v>
      </c>
      <c r="C6" s="11" t="s">
        <v>59</v>
      </c>
      <c r="D6" s="11" t="s">
        <v>59</v>
      </c>
      <c r="E6" s="12" t="s">
        <v>59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ht="13.5" spans="1:18">
      <c r="A7" s="15"/>
      <c r="B7" s="15"/>
      <c r="C7" s="15"/>
      <c r="D7" s="15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21" spans="2:10">
      <c r="B21" s="136" t="s">
        <v>135</v>
      </c>
      <c r="C21" s="137"/>
      <c r="D21" s="137"/>
      <c r="E21" s="137"/>
      <c r="F21" s="137"/>
      <c r="G21" s="137"/>
      <c r="H21" s="137"/>
      <c r="I21" s="137"/>
      <c r="J21" s="137"/>
    </row>
    <row r="22" spans="2:10">
      <c r="B22" s="137"/>
      <c r="C22" s="137"/>
      <c r="D22" s="137"/>
      <c r="E22" s="137"/>
      <c r="F22" s="137"/>
      <c r="G22" s="137"/>
      <c r="H22" s="137"/>
      <c r="I22" s="137"/>
      <c r="J22" s="137"/>
    </row>
    <row r="23" spans="2:10">
      <c r="B23" s="137"/>
      <c r="C23" s="137"/>
      <c r="D23" s="137"/>
      <c r="E23" s="137"/>
      <c r="F23" s="137"/>
      <c r="G23" s="137"/>
      <c r="H23" s="137"/>
      <c r="I23" s="137"/>
      <c r="J23" s="137"/>
    </row>
    <row r="24" spans="2:10">
      <c r="B24" s="137"/>
      <c r="C24" s="137"/>
      <c r="D24" s="137"/>
      <c r="E24" s="137"/>
      <c r="F24" s="137"/>
      <c r="G24" s="137"/>
      <c r="H24" s="137"/>
      <c r="I24" s="137"/>
      <c r="J24" s="137"/>
    </row>
    <row r="25" spans="2:10">
      <c r="B25" s="137"/>
      <c r="C25" s="137"/>
      <c r="D25" s="137"/>
      <c r="E25" s="137"/>
      <c r="F25" s="137"/>
      <c r="G25" s="137"/>
      <c r="H25" s="137"/>
      <c r="I25" s="137"/>
      <c r="J25" s="137"/>
    </row>
    <row r="26" spans="2:10">
      <c r="B26" s="137"/>
      <c r="C26" s="137"/>
      <c r="D26" s="137"/>
      <c r="E26" s="137"/>
      <c r="F26" s="137"/>
      <c r="G26" s="137"/>
      <c r="H26" s="137"/>
      <c r="I26" s="137"/>
      <c r="J26" s="137"/>
    </row>
    <row r="27" spans="2:10">
      <c r="B27" s="137"/>
      <c r="C27" s="137"/>
      <c r="D27" s="137"/>
      <c r="E27" s="137"/>
      <c r="F27" s="137"/>
      <c r="G27" s="137"/>
      <c r="H27" s="137"/>
      <c r="I27" s="137"/>
      <c r="J27" s="137"/>
    </row>
    <row r="28" spans="2:10">
      <c r="B28" s="137"/>
      <c r="C28" s="137"/>
      <c r="D28" s="137"/>
      <c r="E28" s="137"/>
      <c r="F28" s="137"/>
      <c r="G28" s="137"/>
      <c r="H28" s="137"/>
      <c r="I28" s="137"/>
      <c r="J28" s="137"/>
    </row>
  </sheetData>
  <sheetProtection formatCells="0" formatColumns="0" formatRows="0"/>
  <mergeCells count="8">
    <mergeCell ref="A2:R2"/>
    <mergeCell ref="A4:C4"/>
    <mergeCell ref="G4:J4"/>
    <mergeCell ref="K4:R4"/>
    <mergeCell ref="D4:D5"/>
    <mergeCell ref="E4:E5"/>
    <mergeCell ref="F4:F5"/>
    <mergeCell ref="B21:J28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" sqref="A1:F25"/>
    </sheetView>
  </sheetViews>
  <sheetFormatPr defaultColWidth="6.875" defaultRowHeight="13.5"/>
  <cols>
    <col min="1" max="1" width="29.5" style="33" customWidth="1"/>
    <col min="2" max="2" width="17.125" style="33" customWidth="1"/>
    <col min="3" max="3" width="12.625" style="33" customWidth="1"/>
    <col min="4" max="4" width="36.875" style="33" customWidth="1"/>
    <col min="5" max="5" width="15.625" style="33" customWidth="1"/>
    <col min="6" max="6" width="13.125" style="33" customWidth="1"/>
    <col min="7" max="9" width="6.875" style="33" customWidth="1"/>
    <col min="10" max="10" width="15.75" style="33" customWidth="1"/>
    <col min="11" max="11" width="17.25" style="33" customWidth="1"/>
    <col min="12" max="12" width="23.25" style="33" customWidth="1"/>
    <col min="13" max="13" width="15.75" style="33" customWidth="1"/>
    <col min="14" max="14" width="17.25" style="33" customWidth="1"/>
    <col min="15" max="15" width="21.75" style="33" customWidth="1"/>
    <col min="16" max="16" width="29.25" style="33" customWidth="1"/>
    <col min="17" max="17" width="15.75" style="33" customWidth="1"/>
    <col min="18" max="19" width="27.75" style="33" customWidth="1"/>
    <col min="20" max="20" width="17.25" style="33" customWidth="1"/>
    <col min="21" max="22" width="27.75" style="33" customWidth="1"/>
    <col min="23" max="23" width="33.75" style="33" customWidth="1"/>
    <col min="24" max="24" width="27.75" style="33" customWidth="1"/>
    <col min="25" max="25" width="14.25" style="33" customWidth="1"/>
    <col min="26" max="26" width="33.75" style="33" customWidth="1"/>
    <col min="27" max="27" width="26.25" style="33" customWidth="1"/>
    <col min="28" max="28" width="20.25" style="33" customWidth="1"/>
    <col min="29" max="29" width="15.75" style="33" customWidth="1"/>
    <col min="30" max="30" width="26.25" style="33" customWidth="1"/>
    <col min="31" max="31" width="18.75" style="33" customWidth="1"/>
    <col min="32" max="32" width="23.25" style="33" customWidth="1"/>
    <col min="33" max="33" width="26.25" style="33" customWidth="1"/>
    <col min="34" max="35" width="23.25" style="33" customWidth="1"/>
    <col min="36" max="36" width="20.25" style="33" customWidth="1"/>
    <col min="37" max="37" width="27.75" style="33" customWidth="1"/>
    <col min="38" max="38" width="24.75" style="33" customWidth="1"/>
    <col min="39" max="39" width="23.25" style="33" customWidth="1"/>
    <col min="40" max="40" width="20.25" style="33" customWidth="1"/>
    <col min="41" max="42" width="18.75" style="33" customWidth="1"/>
    <col min="43" max="43" width="21" style="33" customWidth="1"/>
    <col min="44" max="44" width="15.75" style="33" customWidth="1"/>
    <col min="45" max="45" width="26.25" style="33" customWidth="1"/>
    <col min="46" max="46" width="16.75" style="33" customWidth="1"/>
    <col min="47" max="47" width="22.75" style="33" customWidth="1"/>
    <col min="48" max="48" width="20.75" style="33" customWidth="1"/>
    <col min="49" max="16384" width="6.875" style="33"/>
  </cols>
  <sheetData>
    <row r="1" s="84" customFormat="1" customHeight="1" spans="1:6">
      <c r="A1" s="36" t="s">
        <v>136</v>
      </c>
      <c r="B1" s="33"/>
      <c r="C1" s="33"/>
      <c r="D1" s="33"/>
      <c r="E1" s="33"/>
      <c r="F1" s="88" t="s">
        <v>137</v>
      </c>
    </row>
    <row r="2" s="41" customFormat="1" ht="30.75" customHeight="1" spans="1:45">
      <c r="A2" s="89" t="s">
        <v>138</v>
      </c>
      <c r="B2" s="89"/>
      <c r="C2" s="89"/>
      <c r="D2" s="89"/>
      <c r="E2" s="89"/>
      <c r="F2" s="89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L2" s="40"/>
      <c r="AM2" s="40"/>
      <c r="AS2" s="40"/>
    </row>
    <row r="3" s="41" customFormat="1" ht="12" customHeight="1" spans="1:63">
      <c r="A3" s="91"/>
      <c r="B3" s="92"/>
      <c r="F3" s="68" t="s">
        <v>3</v>
      </c>
      <c r="G3" s="93"/>
      <c r="H3" s="94"/>
      <c r="I3" s="131"/>
      <c r="J3" s="131"/>
      <c r="K3" s="131"/>
      <c r="L3" s="131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4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</row>
    <row r="4" s="85" customFormat="1" ht="25.5" customHeight="1" spans="1:52">
      <c r="A4" s="95" t="s">
        <v>139</v>
      </c>
      <c r="B4" s="96" t="s">
        <v>140</v>
      </c>
      <c r="C4" s="97" t="s">
        <v>141</v>
      </c>
      <c r="D4" s="97" t="s">
        <v>142</v>
      </c>
      <c r="E4" s="98" t="s">
        <v>140</v>
      </c>
      <c r="F4" s="97" t="s">
        <v>141</v>
      </c>
      <c r="H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U4" s="99"/>
      <c r="AV4" s="99"/>
      <c r="AW4" s="99"/>
      <c r="AX4" s="99"/>
      <c r="AY4" s="99"/>
      <c r="AZ4" s="99"/>
    </row>
    <row r="5" s="86" customFormat="1" ht="20.25" customHeight="1" spans="1:52">
      <c r="A5" s="100" t="s">
        <v>143</v>
      </c>
      <c r="B5" s="101">
        <v>104.33</v>
      </c>
      <c r="C5" s="102"/>
      <c r="D5" s="100" t="s">
        <v>144</v>
      </c>
      <c r="E5" s="101">
        <v>104.33</v>
      </c>
      <c r="F5" s="102"/>
      <c r="H5" s="103"/>
      <c r="AD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U5" s="103"/>
      <c r="AV5" s="103"/>
      <c r="AW5" s="103"/>
      <c r="AX5" s="103"/>
      <c r="AZ5" s="103"/>
    </row>
    <row r="6" s="86" customFormat="1" ht="20.25" customHeight="1" spans="1:52">
      <c r="A6" s="104" t="s">
        <v>145</v>
      </c>
      <c r="B6" s="101">
        <v>104.33</v>
      </c>
      <c r="C6" s="105"/>
      <c r="D6" s="104" t="s">
        <v>145</v>
      </c>
      <c r="E6" s="101">
        <v>104.33</v>
      </c>
      <c r="F6" s="102"/>
      <c r="H6" s="103"/>
      <c r="I6" s="103"/>
      <c r="AJ6" s="103"/>
      <c r="AK6" s="103"/>
      <c r="AL6" s="103"/>
      <c r="AM6" s="103"/>
      <c r="AN6" s="103"/>
      <c r="AO6" s="103"/>
      <c r="AP6" s="103"/>
      <c r="AQ6" s="103"/>
      <c r="AR6" s="103"/>
      <c r="AT6" s="103"/>
      <c r="AU6" s="103"/>
      <c r="AX6" s="103"/>
      <c r="AZ6" s="103"/>
    </row>
    <row r="7" s="86" customFormat="1" ht="20.25" customHeight="1" spans="1:52">
      <c r="A7" s="104" t="s">
        <v>146</v>
      </c>
      <c r="B7" s="101"/>
      <c r="C7" s="105"/>
      <c r="D7" s="104" t="s">
        <v>147</v>
      </c>
      <c r="E7" s="101"/>
      <c r="F7" s="102"/>
      <c r="I7" s="103"/>
      <c r="AJ7" s="103"/>
      <c r="AK7" s="103"/>
      <c r="AL7" s="103"/>
      <c r="AM7" s="103"/>
      <c r="AN7" s="103"/>
      <c r="AO7" s="103"/>
      <c r="AP7" s="103"/>
      <c r="AR7" s="103"/>
      <c r="AS7" s="103"/>
      <c r="AT7" s="103"/>
      <c r="AU7" s="103"/>
      <c r="AW7" s="103"/>
      <c r="AX7" s="103"/>
      <c r="AZ7" s="103"/>
    </row>
    <row r="8" s="86" customFormat="1" ht="19.5" customHeight="1" spans="1:52">
      <c r="A8" s="104" t="s">
        <v>148</v>
      </c>
      <c r="B8" s="101"/>
      <c r="C8" s="105"/>
      <c r="D8" s="104" t="s">
        <v>149</v>
      </c>
      <c r="E8" s="101"/>
      <c r="F8" s="102"/>
      <c r="I8" s="103"/>
      <c r="AJ8" s="103"/>
      <c r="AK8" s="103"/>
      <c r="AL8" s="103"/>
      <c r="AM8" s="103"/>
      <c r="AN8" s="103"/>
      <c r="AO8" s="103"/>
      <c r="AP8" s="103"/>
      <c r="AR8" s="103"/>
      <c r="AS8" s="103"/>
      <c r="AT8" s="103"/>
      <c r="AU8" s="103"/>
      <c r="AW8" s="103"/>
      <c r="AX8" s="103"/>
      <c r="AZ8" s="103"/>
    </row>
    <row r="9" s="86" customFormat="1" ht="20.25" customHeight="1" spans="1:53">
      <c r="A9" s="106" t="s">
        <v>150</v>
      </c>
      <c r="B9" s="101"/>
      <c r="C9" s="105"/>
      <c r="D9" s="100" t="s">
        <v>150</v>
      </c>
      <c r="E9" s="101"/>
      <c r="F9" s="105"/>
      <c r="J9" s="103"/>
      <c r="AJ9" s="103"/>
      <c r="AK9" s="103"/>
      <c r="AL9" s="103"/>
      <c r="AM9" s="103"/>
      <c r="AN9" s="103"/>
      <c r="AO9" s="103"/>
      <c r="AR9" s="103"/>
      <c r="AS9" s="103"/>
      <c r="AT9" s="103"/>
      <c r="AU9" s="103"/>
      <c r="AW9" s="103"/>
      <c r="AX9" s="103"/>
      <c r="BA9" s="103"/>
    </row>
    <row r="10" s="86" customFormat="1" ht="20.25" customHeight="1" spans="1:53">
      <c r="A10" s="106" t="s">
        <v>151</v>
      </c>
      <c r="B10" s="101"/>
      <c r="C10" s="105"/>
      <c r="D10" s="100" t="s">
        <v>152</v>
      </c>
      <c r="E10" s="57"/>
      <c r="F10" s="105"/>
      <c r="J10" s="103"/>
      <c r="AJ10" s="103"/>
      <c r="AK10" s="103"/>
      <c r="AL10" s="103"/>
      <c r="AM10" s="103"/>
      <c r="AN10" s="103"/>
      <c r="AO10" s="103"/>
      <c r="AR10" s="103"/>
      <c r="AS10" s="103"/>
      <c r="AT10" s="103"/>
      <c r="AU10" s="103"/>
      <c r="AW10" s="103"/>
      <c r="AX10" s="103"/>
      <c r="BA10" s="103"/>
    </row>
    <row r="11" s="86" customFormat="1" ht="20.25" customHeight="1" spans="1:49">
      <c r="A11" s="106" t="s">
        <v>153</v>
      </c>
      <c r="B11" s="57"/>
      <c r="C11" s="105"/>
      <c r="D11" s="100" t="s">
        <v>154</v>
      </c>
      <c r="E11" s="107"/>
      <c r="F11" s="105"/>
      <c r="J11" s="103"/>
      <c r="AJ11" s="103"/>
      <c r="AK11" s="103"/>
      <c r="AL11" s="103"/>
      <c r="AM11" s="103"/>
      <c r="AN11" s="103"/>
      <c r="AS11" s="103"/>
      <c r="AT11" s="103"/>
      <c r="AU11" s="103"/>
      <c r="AV11" s="103"/>
      <c r="AW11" s="103"/>
    </row>
    <row r="12" s="86" customFormat="1" ht="20.25" customHeight="1" spans="1:48">
      <c r="A12" s="106" t="s">
        <v>155</v>
      </c>
      <c r="B12" s="101"/>
      <c r="C12" s="105"/>
      <c r="D12" s="100" t="s">
        <v>156</v>
      </c>
      <c r="E12" s="101"/>
      <c r="F12" s="105"/>
      <c r="I12" s="103"/>
      <c r="AL12" s="103"/>
      <c r="AU12" s="103"/>
      <c r="AV12" s="103"/>
    </row>
    <row r="13" s="86" customFormat="1" ht="20.25" customHeight="1" spans="1:48">
      <c r="A13" s="106" t="s">
        <v>157</v>
      </c>
      <c r="B13" s="57"/>
      <c r="C13" s="105"/>
      <c r="D13" s="100" t="s">
        <v>158</v>
      </c>
      <c r="E13" s="101"/>
      <c r="F13" s="105"/>
      <c r="AK13" s="103"/>
      <c r="AL13" s="103"/>
      <c r="AU13" s="103"/>
      <c r="AV13" s="103"/>
    </row>
    <row r="14" s="86" customFormat="1" ht="20.25" customHeight="1" spans="1:48">
      <c r="A14" s="108" t="s">
        <v>159</v>
      </c>
      <c r="B14" s="109"/>
      <c r="C14" s="108"/>
      <c r="D14" s="104" t="s">
        <v>160</v>
      </c>
      <c r="E14" s="57"/>
      <c r="F14" s="102"/>
      <c r="AU14" s="103"/>
      <c r="AV14" s="103"/>
    </row>
    <row r="15" s="86" customFormat="1" ht="20.25" customHeight="1" spans="1:48">
      <c r="A15" s="108" t="s">
        <v>161</v>
      </c>
      <c r="B15" s="110"/>
      <c r="C15" s="111"/>
      <c r="D15" s="100" t="s">
        <v>162</v>
      </c>
      <c r="E15" s="112"/>
      <c r="F15" s="102"/>
      <c r="AU15" s="103"/>
      <c r="AV15" s="103"/>
    </row>
    <row r="16" s="85" customFormat="1" ht="20.25" customHeight="1" spans="1:6">
      <c r="A16" s="113"/>
      <c r="B16" s="101"/>
      <c r="C16" s="114"/>
      <c r="D16" s="100" t="s">
        <v>163</v>
      </c>
      <c r="E16" s="101"/>
      <c r="F16" s="115"/>
    </row>
    <row r="17" s="85" customFormat="1" ht="20.25" customHeight="1" spans="1:6">
      <c r="A17" s="116" t="s">
        <v>164</v>
      </c>
      <c r="B17" s="117">
        <v>104.33</v>
      </c>
      <c r="C17" s="118"/>
      <c r="D17" s="116" t="s">
        <v>165</v>
      </c>
      <c r="E17" s="119">
        <v>104.33</v>
      </c>
      <c r="F17" s="120"/>
    </row>
    <row r="18" s="86" customFormat="1" ht="20.25" customHeight="1" spans="1:7">
      <c r="A18" s="100" t="s">
        <v>166</v>
      </c>
      <c r="B18" s="57"/>
      <c r="C18" s="105"/>
      <c r="D18" s="100"/>
      <c r="E18" s="107"/>
      <c r="F18" s="105"/>
      <c r="G18" s="103"/>
    </row>
    <row r="19" s="86" customFormat="1" ht="20.25" customHeight="1" spans="1:8">
      <c r="A19" s="121"/>
      <c r="B19" s="122"/>
      <c r="C19" s="108"/>
      <c r="D19" s="108"/>
      <c r="E19" s="109"/>
      <c r="F19" s="123"/>
      <c r="H19" s="103"/>
    </row>
    <row r="20" s="86" customFormat="1" ht="20.25" customHeight="1" spans="1:6">
      <c r="A20" s="121"/>
      <c r="B20" s="124"/>
      <c r="C20" s="108"/>
      <c r="D20" s="108"/>
      <c r="E20" s="110"/>
      <c r="F20" s="108"/>
    </row>
    <row r="21" s="86" customFormat="1" ht="20.25" customHeight="1" spans="1:6">
      <c r="A21" s="121"/>
      <c r="B21" s="124"/>
      <c r="C21" s="108"/>
      <c r="D21" s="108"/>
      <c r="E21" s="125"/>
      <c r="F21" s="108"/>
    </row>
    <row r="22" s="86" customFormat="1" ht="12.75" customHeight="1" spans="1:6">
      <c r="A22" s="121"/>
      <c r="B22" s="126"/>
      <c r="C22" s="108"/>
      <c r="D22" s="100"/>
      <c r="E22" s="125"/>
      <c r="F22" s="105"/>
    </row>
    <row r="23" s="85" customFormat="1" ht="20.25" customHeight="1" spans="1:6">
      <c r="A23" s="127" t="s">
        <v>167</v>
      </c>
      <c r="B23" s="119">
        <v>104.33</v>
      </c>
      <c r="C23" s="114"/>
      <c r="D23" s="116" t="s">
        <v>168</v>
      </c>
      <c r="E23" s="119">
        <v>104.33</v>
      </c>
      <c r="F23" s="114"/>
    </row>
    <row r="24" s="86" customFormat="1" ht="10.5" customHeight="1" spans="2:5">
      <c r="B24" s="103"/>
      <c r="C24" s="103"/>
      <c r="D24" s="103"/>
      <c r="E24" s="128"/>
    </row>
    <row r="25" s="87" customFormat="1" ht="15" customHeight="1" spans="1:6">
      <c r="A25" s="129"/>
      <c r="B25" s="129"/>
      <c r="C25" s="129"/>
      <c r="D25" s="129"/>
      <c r="E25" s="129"/>
      <c r="F25" s="129"/>
    </row>
    <row r="26" ht="9.75" customHeight="1" spans="5:5">
      <c r="E26" s="130"/>
    </row>
    <row r="27" ht="12.75" customHeight="1"/>
    <row r="28" ht="12.75" customHeight="1"/>
    <row r="29" ht="12.75" customHeight="1"/>
    <row r="30" ht="12.75" customHeight="1"/>
    <row r="31" ht="9.75" customHeight="1" spans="11:11">
      <c r="K31" s="130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A3" workbookViewId="0">
      <selection activeCell="A3" sqref="$A3:$XFD18"/>
    </sheetView>
  </sheetViews>
  <sheetFormatPr defaultColWidth="6.875" defaultRowHeight="14.25"/>
  <cols>
    <col min="1" max="1" width="22.5" style="33" customWidth="1"/>
    <col min="2" max="3" width="11.625" style="34" customWidth="1"/>
    <col min="4" max="14" width="11.625" style="35" customWidth="1"/>
    <col min="15" max="16" width="11.625" style="33" customWidth="1"/>
    <col min="17" max="19" width="11.625" style="35" customWidth="1"/>
    <col min="20" max="20" width="11.625" style="33" customWidth="1"/>
    <col min="21" max="21" width="11.625" style="35" customWidth="1"/>
    <col min="22" max="22" width="11.625" style="33" customWidth="1"/>
    <col min="23" max="23" width="11.625" style="35" customWidth="1"/>
    <col min="24" max="24" width="11.625" style="33" customWidth="1"/>
    <col min="25" max="29" width="11.625" style="35" customWidth="1"/>
    <col min="30" max="16384" width="6.875" style="35"/>
  </cols>
  <sheetData>
    <row r="1" ht="12.75" customHeight="1" spans="1:29">
      <c r="A1" s="36"/>
      <c r="AC1" s="78" t="s">
        <v>169</v>
      </c>
    </row>
    <row r="2" ht="30" customHeight="1" spans="1:28">
      <c r="A2" s="37" t="s">
        <v>170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ht="12" customHeight="1" spans="1:2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="28" customFormat="1" ht="10.5" customHeight="1" spans="1:29">
      <c r="A4" s="39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68"/>
      <c r="R4" s="68"/>
      <c r="S4" s="68"/>
      <c r="T4" s="41"/>
      <c r="U4" s="68"/>
      <c r="V4" s="41"/>
      <c r="W4" s="41"/>
      <c r="X4" s="41"/>
      <c r="Y4" s="41"/>
      <c r="Z4" s="41"/>
      <c r="AA4" s="68"/>
      <c r="AC4" s="68" t="s">
        <v>3</v>
      </c>
    </row>
    <row r="5" s="29" customFormat="1" ht="15.75" customHeight="1" spans="1:29">
      <c r="A5" s="42" t="s">
        <v>171</v>
      </c>
      <c r="B5" s="43" t="s">
        <v>126</v>
      </c>
      <c r="C5" s="44" t="s">
        <v>172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61"/>
      <c r="O5" s="62" t="s">
        <v>173</v>
      </c>
      <c r="P5" s="63"/>
      <c r="Q5" s="63"/>
      <c r="R5" s="63"/>
      <c r="S5" s="69" t="s">
        <v>11</v>
      </c>
      <c r="T5" s="70" t="s">
        <v>174</v>
      </c>
      <c r="U5" s="71"/>
      <c r="V5" s="71"/>
      <c r="W5" s="44" t="s">
        <v>175</v>
      </c>
      <c r="X5" s="44"/>
      <c r="Y5" s="44"/>
      <c r="Z5" s="44"/>
      <c r="AA5" s="79" t="s">
        <v>176</v>
      </c>
      <c r="AB5" s="80" t="s">
        <v>177</v>
      </c>
      <c r="AC5" s="81" t="s">
        <v>178</v>
      </c>
    </row>
    <row r="6" s="30" customFormat="1" ht="20.25" customHeight="1" spans="1:29">
      <c r="A6" s="42"/>
      <c r="B6" s="45"/>
      <c r="C6" s="46" t="s">
        <v>8</v>
      </c>
      <c r="D6" s="47" t="s">
        <v>179</v>
      </c>
      <c r="E6" s="48"/>
      <c r="F6" s="48"/>
      <c r="G6" s="44" t="s">
        <v>180</v>
      </c>
      <c r="H6" s="44"/>
      <c r="I6" s="44"/>
      <c r="J6" s="44"/>
      <c r="K6" s="44"/>
      <c r="L6" s="44"/>
      <c r="M6" s="44"/>
      <c r="N6" s="64" t="s">
        <v>181</v>
      </c>
      <c r="O6" s="65" t="s">
        <v>182</v>
      </c>
      <c r="P6" s="65" t="s">
        <v>183</v>
      </c>
      <c r="Q6" s="72" t="s">
        <v>184</v>
      </c>
      <c r="R6" s="72" t="s">
        <v>185</v>
      </c>
      <c r="S6" s="73"/>
      <c r="T6" s="74" t="s">
        <v>8</v>
      </c>
      <c r="U6" s="75" t="s">
        <v>186</v>
      </c>
      <c r="V6" s="75" t="s">
        <v>187</v>
      </c>
      <c r="W6" s="75" t="s">
        <v>8</v>
      </c>
      <c r="X6" s="75" t="s">
        <v>188</v>
      </c>
      <c r="Y6" s="75" t="s">
        <v>189</v>
      </c>
      <c r="Z6" s="75" t="s">
        <v>187</v>
      </c>
      <c r="AA6" s="80"/>
      <c r="AB6" s="80"/>
      <c r="AC6" s="82"/>
    </row>
    <row r="7" s="31" customFormat="1" ht="51.75" customHeight="1" spans="1:29">
      <c r="A7" s="49"/>
      <c r="B7" s="50"/>
      <c r="C7" s="47"/>
      <c r="D7" s="46" t="s">
        <v>182</v>
      </c>
      <c r="E7" s="46" t="s">
        <v>183</v>
      </c>
      <c r="F7" s="51" t="s">
        <v>184</v>
      </c>
      <c r="G7" s="52" t="s">
        <v>182</v>
      </c>
      <c r="H7" s="53" t="s">
        <v>190</v>
      </c>
      <c r="I7" s="53" t="s">
        <v>191</v>
      </c>
      <c r="J7" s="53" t="s">
        <v>192</v>
      </c>
      <c r="K7" s="53" t="s">
        <v>193</v>
      </c>
      <c r="L7" s="53" t="s">
        <v>194</v>
      </c>
      <c r="M7" s="53" t="s">
        <v>187</v>
      </c>
      <c r="N7" s="64"/>
      <c r="O7" s="66"/>
      <c r="P7" s="67"/>
      <c r="Q7" s="76"/>
      <c r="R7" s="76"/>
      <c r="S7" s="77"/>
      <c r="T7" s="74"/>
      <c r="U7" s="51"/>
      <c r="V7" s="51"/>
      <c r="W7" s="51"/>
      <c r="X7" s="51"/>
      <c r="Y7" s="51"/>
      <c r="Z7" s="51"/>
      <c r="AA7" s="80"/>
      <c r="AB7" s="80"/>
      <c r="AC7" s="83"/>
    </row>
    <row r="8" ht="18" customHeight="1" spans="1:29">
      <c r="A8" s="54" t="s">
        <v>59</v>
      </c>
      <c r="B8" s="55">
        <v>1</v>
      </c>
      <c r="C8" s="55">
        <f t="shared" ref="C8:AC8" si="0">B8+1</f>
        <v>2</v>
      </c>
      <c r="D8" s="55">
        <f t="shared" si="0"/>
        <v>3</v>
      </c>
      <c r="E8" s="55">
        <f t="shared" si="0"/>
        <v>4</v>
      </c>
      <c r="F8" s="55">
        <f t="shared" si="0"/>
        <v>5</v>
      </c>
      <c r="G8" s="55">
        <f t="shared" si="0"/>
        <v>6</v>
      </c>
      <c r="H8" s="55">
        <f t="shared" si="0"/>
        <v>7</v>
      </c>
      <c r="I8" s="55">
        <f t="shared" si="0"/>
        <v>8</v>
      </c>
      <c r="J8" s="55">
        <f t="shared" si="0"/>
        <v>9</v>
      </c>
      <c r="K8" s="55">
        <f t="shared" si="0"/>
        <v>10</v>
      </c>
      <c r="L8" s="55">
        <f t="shared" si="0"/>
        <v>11</v>
      </c>
      <c r="M8" s="55">
        <f t="shared" si="0"/>
        <v>12</v>
      </c>
      <c r="N8" s="55">
        <f t="shared" si="0"/>
        <v>13</v>
      </c>
      <c r="O8" s="55">
        <f t="shared" si="0"/>
        <v>14</v>
      </c>
      <c r="P8" s="55">
        <f t="shared" si="0"/>
        <v>15</v>
      </c>
      <c r="Q8" s="55">
        <f t="shared" si="0"/>
        <v>16</v>
      </c>
      <c r="R8" s="55">
        <f t="shared" si="0"/>
        <v>17</v>
      </c>
      <c r="S8" s="55">
        <f t="shared" si="0"/>
        <v>18</v>
      </c>
      <c r="T8" s="55">
        <f t="shared" si="0"/>
        <v>19</v>
      </c>
      <c r="U8" s="55">
        <f t="shared" si="0"/>
        <v>20</v>
      </c>
      <c r="V8" s="55">
        <f t="shared" si="0"/>
        <v>21</v>
      </c>
      <c r="W8" s="55">
        <f t="shared" si="0"/>
        <v>22</v>
      </c>
      <c r="X8" s="55">
        <f t="shared" si="0"/>
        <v>23</v>
      </c>
      <c r="Y8" s="55">
        <f t="shared" si="0"/>
        <v>24</v>
      </c>
      <c r="Z8" s="55">
        <f t="shared" si="0"/>
        <v>25</v>
      </c>
      <c r="AA8" s="55">
        <f t="shared" si="0"/>
        <v>26</v>
      </c>
      <c r="AB8" s="55">
        <f t="shared" si="0"/>
        <v>27</v>
      </c>
      <c r="AC8" s="55">
        <f t="shared" si="0"/>
        <v>28</v>
      </c>
    </row>
    <row r="9" s="32" customFormat="1" ht="24" customHeight="1" spans="1:29">
      <c r="A9" s="56" t="s">
        <v>195</v>
      </c>
      <c r="B9" s="57">
        <v>104.33</v>
      </c>
      <c r="C9" s="57">
        <v>104.33</v>
      </c>
      <c r="D9" s="57">
        <v>104.33</v>
      </c>
      <c r="E9" s="57">
        <v>104.33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ht="12.75" customHeight="1" spans="1:29">
      <c r="A10" s="58"/>
      <c r="B10" s="59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58"/>
      <c r="P10" s="58"/>
      <c r="Q10" s="60"/>
      <c r="R10" s="60"/>
      <c r="S10" s="60"/>
      <c r="T10" s="58"/>
      <c r="U10" s="60"/>
      <c r="V10" s="58"/>
      <c r="W10" s="60"/>
      <c r="X10" s="58"/>
      <c r="Y10" s="60"/>
      <c r="Z10" s="60"/>
      <c r="AA10" s="60"/>
      <c r="AB10" s="60"/>
      <c r="AC10" s="60"/>
    </row>
    <row r="11" ht="12.75" customHeight="1" spans="1:29">
      <c r="A11" s="58"/>
      <c r="B11" s="59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8"/>
      <c r="P11" s="58"/>
      <c r="Q11" s="60"/>
      <c r="R11" s="60"/>
      <c r="S11" s="60"/>
      <c r="T11" s="58"/>
      <c r="U11" s="60"/>
      <c r="V11" s="58"/>
      <c r="W11" s="60"/>
      <c r="X11" s="58"/>
      <c r="Y11" s="60"/>
      <c r="Z11" s="60"/>
      <c r="AA11" s="60"/>
      <c r="AB11" s="60"/>
      <c r="AC11" s="60"/>
    </row>
    <row r="12" ht="10.5" customHeight="1" spans="1:29">
      <c r="A12" s="58"/>
      <c r="B12" s="59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58"/>
      <c r="P12" s="58"/>
      <c r="Q12" s="60"/>
      <c r="R12" s="60"/>
      <c r="S12" s="60"/>
      <c r="T12" s="58"/>
      <c r="U12" s="60"/>
      <c r="V12" s="58"/>
      <c r="W12" s="60"/>
      <c r="X12" s="58"/>
      <c r="Y12" s="60"/>
      <c r="Z12" s="60"/>
      <c r="AA12" s="60"/>
      <c r="AB12" s="60"/>
      <c r="AC12" s="60"/>
    </row>
    <row r="13" ht="12.75" customHeight="1" spans="1:29">
      <c r="A13" s="58"/>
      <c r="B13" s="59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58"/>
      <c r="P13" s="58"/>
      <c r="Q13" s="60"/>
      <c r="R13" s="60"/>
      <c r="S13" s="60"/>
      <c r="T13" s="58"/>
      <c r="U13" s="60"/>
      <c r="V13" s="58"/>
      <c r="W13" s="60"/>
      <c r="X13" s="58"/>
      <c r="Y13" s="60"/>
      <c r="Z13" s="60"/>
      <c r="AA13" s="60"/>
      <c r="AB13" s="60"/>
      <c r="AC13" s="60"/>
    </row>
    <row r="14" ht="12.75" customHeight="1" spans="1:29">
      <c r="A14" s="58"/>
      <c r="B14" s="59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58"/>
      <c r="P14" s="58"/>
      <c r="Q14" s="60"/>
      <c r="R14" s="60"/>
      <c r="S14" s="60"/>
      <c r="T14" s="58"/>
      <c r="U14" s="60"/>
      <c r="V14" s="58"/>
      <c r="W14" s="60"/>
      <c r="X14" s="58"/>
      <c r="Y14" s="60"/>
      <c r="Z14" s="60"/>
      <c r="AA14" s="60"/>
      <c r="AB14" s="60"/>
      <c r="AC14" s="60"/>
    </row>
    <row r="15" ht="12.75" customHeight="1" spans="1:29">
      <c r="A15" s="58"/>
      <c r="B15" s="59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58"/>
      <c r="P15" s="58"/>
      <c r="Q15" s="60"/>
      <c r="R15" s="60"/>
      <c r="S15" s="60"/>
      <c r="T15" s="58"/>
      <c r="U15" s="60"/>
      <c r="V15" s="58"/>
      <c r="W15" s="60"/>
      <c r="X15" s="58"/>
      <c r="Y15" s="60"/>
      <c r="Z15" s="60"/>
      <c r="AA15" s="60"/>
      <c r="AB15" s="60"/>
      <c r="AC15" s="60"/>
    </row>
    <row r="16" ht="12.75" customHeight="1" spans="1:29">
      <c r="A16" s="58"/>
      <c r="B16" s="59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58"/>
      <c r="P16" s="58"/>
      <c r="Q16" s="60"/>
      <c r="R16" s="60"/>
      <c r="S16" s="60"/>
      <c r="T16" s="58"/>
      <c r="U16" s="60"/>
      <c r="V16" s="58"/>
      <c r="W16" s="60"/>
      <c r="X16" s="58"/>
      <c r="Y16" s="60"/>
      <c r="Z16" s="60"/>
      <c r="AA16" s="60"/>
      <c r="AB16" s="60"/>
      <c r="AC16" s="60"/>
    </row>
    <row r="17" ht="12.75" customHeight="1" spans="1:29">
      <c r="A17" s="58"/>
      <c r="B17" s="59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58"/>
      <c r="P17" s="58"/>
      <c r="Q17" s="60"/>
      <c r="R17" s="60"/>
      <c r="S17" s="60"/>
      <c r="T17" s="58"/>
      <c r="U17" s="60"/>
      <c r="V17" s="58"/>
      <c r="W17" s="60"/>
      <c r="X17" s="58"/>
      <c r="Y17" s="60"/>
      <c r="Z17" s="60"/>
      <c r="AA17" s="60"/>
      <c r="AB17" s="60"/>
      <c r="AC17" s="60"/>
    </row>
    <row r="18" ht="12.75" customHeight="1" spans="1:29">
      <c r="A18" s="58"/>
      <c r="B18" s="59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58"/>
      <c r="P18" s="58"/>
      <c r="Q18" s="60"/>
      <c r="R18" s="60"/>
      <c r="S18" s="60"/>
      <c r="T18" s="58"/>
      <c r="U18" s="60"/>
      <c r="V18" s="58"/>
      <c r="W18" s="60"/>
      <c r="X18" s="58"/>
      <c r="Y18" s="60"/>
      <c r="Z18" s="60"/>
      <c r="AA18" s="60"/>
      <c r="AB18" s="60"/>
      <c r="AC18" s="60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9" scale="3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tabSelected="1" workbookViewId="0">
      <selection activeCell="H13" sqref="H13"/>
    </sheetView>
  </sheetViews>
  <sheetFormatPr defaultColWidth="9" defaultRowHeight="14.25"/>
  <cols>
    <col min="1" max="1" width="3.75" style="2" customWidth="1"/>
    <col min="2" max="2" width="4.375" style="3" customWidth="1"/>
    <col min="3" max="3" width="3.875" style="3" customWidth="1"/>
    <col min="4" max="4" width="14.125" style="2" customWidth="1"/>
    <col min="5" max="5" width="30.75" style="2" customWidth="1"/>
    <col min="6" max="7" width="11.125" style="2" customWidth="1"/>
    <col min="8" max="8" width="11.125" style="3" customWidth="1"/>
    <col min="9" max="18" width="11.125" style="2" customWidth="1"/>
    <col min="19" max="16384" width="9" style="2"/>
  </cols>
  <sheetData>
    <row r="1" ht="13.5" spans="1:18">
      <c r="A1" s="4" t="s">
        <v>196</v>
      </c>
      <c r="R1" s="26" t="s">
        <v>197</v>
      </c>
    </row>
    <row r="2" ht="20.25" spans="1:18">
      <c r="A2" s="5" t="s">
        <v>198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7"/>
      <c r="C3" s="7"/>
      <c r="D3" s="6"/>
      <c r="E3" s="6"/>
      <c r="F3" s="6"/>
      <c r="G3" s="6"/>
      <c r="H3" s="7"/>
      <c r="I3" s="6"/>
      <c r="J3" s="6"/>
      <c r="K3" s="6"/>
      <c r="L3" s="6"/>
      <c r="M3" s="6"/>
      <c r="N3" s="6"/>
      <c r="O3" s="6"/>
      <c r="P3" s="6"/>
      <c r="Q3" s="6"/>
      <c r="R3" s="27" t="s">
        <v>3</v>
      </c>
    </row>
    <row r="4" s="1" customFormat="1" customHeight="1" spans="1:18">
      <c r="A4" s="8" t="s">
        <v>52</v>
      </c>
      <c r="B4" s="8"/>
      <c r="C4" s="8"/>
      <c r="D4" s="9" t="s">
        <v>124</v>
      </c>
      <c r="E4" s="9" t="s">
        <v>125</v>
      </c>
      <c r="F4" s="8" t="s">
        <v>126</v>
      </c>
      <c r="G4" s="8" t="s">
        <v>54</v>
      </c>
      <c r="H4" s="8"/>
      <c r="I4" s="8"/>
      <c r="J4" s="8"/>
      <c r="K4" s="8" t="s">
        <v>55</v>
      </c>
      <c r="L4" s="8"/>
      <c r="M4" s="8"/>
      <c r="N4" s="8"/>
      <c r="O4" s="8"/>
      <c r="P4" s="8"/>
      <c r="Q4" s="8"/>
      <c r="R4" s="8"/>
    </row>
    <row r="5" s="1" customFormat="1" ht="42" customHeight="1" spans="1:18">
      <c r="A5" s="8" t="s">
        <v>56</v>
      </c>
      <c r="B5" s="8" t="s">
        <v>57</v>
      </c>
      <c r="C5" s="8" t="s">
        <v>58</v>
      </c>
      <c r="D5" s="10"/>
      <c r="E5" s="10"/>
      <c r="F5" s="8"/>
      <c r="G5" s="8" t="s">
        <v>8</v>
      </c>
      <c r="H5" s="8" t="s">
        <v>91</v>
      </c>
      <c r="I5" s="8" t="s">
        <v>98</v>
      </c>
      <c r="J5" s="8" t="s">
        <v>127</v>
      </c>
      <c r="K5" s="8" t="s">
        <v>8</v>
      </c>
      <c r="L5" s="8" t="s">
        <v>128</v>
      </c>
      <c r="M5" s="8" t="s">
        <v>129</v>
      </c>
      <c r="N5" s="8" t="s">
        <v>130</v>
      </c>
      <c r="O5" s="8" t="s">
        <v>131</v>
      </c>
      <c r="P5" s="8" t="s">
        <v>132</v>
      </c>
      <c r="Q5" s="8" t="s">
        <v>133</v>
      </c>
      <c r="R5" s="8" t="s">
        <v>134</v>
      </c>
    </row>
    <row r="6" s="1" customFormat="1" spans="1:18">
      <c r="A6" s="11" t="s">
        <v>59</v>
      </c>
      <c r="B6" s="8" t="s">
        <v>59</v>
      </c>
      <c r="C6" s="8" t="s">
        <v>59</v>
      </c>
      <c r="D6" s="11" t="s">
        <v>59</v>
      </c>
      <c r="E6" s="12" t="s">
        <v>59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ht="13.5" spans="1:18">
      <c r="A7" s="13"/>
      <c r="B7" s="14"/>
      <c r="C7" s="14"/>
      <c r="D7" s="15" t="s">
        <v>199</v>
      </c>
      <c r="E7" s="16" t="s">
        <v>195</v>
      </c>
      <c r="F7" s="17">
        <f>G7+R7</f>
        <v>104.3289</v>
      </c>
      <c r="G7" s="17">
        <f>H7+I7</f>
        <v>24.3289</v>
      </c>
      <c r="H7" s="18">
        <f>H8+H9+H10+H11+H12+H13+H14</f>
        <v>20.3267</v>
      </c>
      <c r="I7" s="17">
        <v>4.0022</v>
      </c>
      <c r="J7" s="17"/>
      <c r="K7" s="17"/>
      <c r="L7" s="17"/>
      <c r="M7" s="17"/>
      <c r="N7" s="17"/>
      <c r="O7" s="17"/>
      <c r="P7" s="17"/>
      <c r="Q7" s="17"/>
      <c r="R7" s="17">
        <f>R8</f>
        <v>80</v>
      </c>
    </row>
    <row r="8" spans="1:18">
      <c r="A8" s="19">
        <v>201</v>
      </c>
      <c r="B8" s="20">
        <v>11</v>
      </c>
      <c r="C8" s="20" t="s">
        <v>63</v>
      </c>
      <c r="D8" s="21"/>
      <c r="E8" s="21" t="s">
        <v>60</v>
      </c>
      <c r="F8" s="21"/>
      <c r="G8" s="21"/>
      <c r="H8" s="22">
        <v>15.3071</v>
      </c>
      <c r="I8" s="21"/>
      <c r="J8" s="21"/>
      <c r="K8" s="21"/>
      <c r="L8" s="21"/>
      <c r="M8" s="21"/>
      <c r="N8" s="21"/>
      <c r="O8" s="21"/>
      <c r="P8" s="21"/>
      <c r="Q8" s="21"/>
      <c r="R8" s="21">
        <v>80</v>
      </c>
    </row>
    <row r="9" spans="1:18">
      <c r="A9" s="19">
        <v>208</v>
      </c>
      <c r="B9" s="20" t="s">
        <v>68</v>
      </c>
      <c r="C9" s="20" t="s">
        <v>68</v>
      </c>
      <c r="D9" s="21"/>
      <c r="E9" s="23" t="s">
        <v>70</v>
      </c>
      <c r="F9" s="21"/>
      <c r="G9" s="21"/>
      <c r="H9" s="22">
        <v>1.6908</v>
      </c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>
      <c r="A10" s="19">
        <v>208</v>
      </c>
      <c r="B10" s="24" t="s">
        <v>68</v>
      </c>
      <c r="C10" s="24" t="s">
        <v>71</v>
      </c>
      <c r="D10" s="21"/>
      <c r="E10" s="21" t="s">
        <v>200</v>
      </c>
      <c r="F10" s="21"/>
      <c r="G10" s="21"/>
      <c r="H10" s="22">
        <v>0.8454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>
      <c r="A11" s="19">
        <v>208</v>
      </c>
      <c r="B11" s="20">
        <v>27</v>
      </c>
      <c r="C11" s="24" t="s">
        <v>75</v>
      </c>
      <c r="D11" s="21"/>
      <c r="E11" s="21" t="s">
        <v>201</v>
      </c>
      <c r="F11" s="21"/>
      <c r="G11" s="21"/>
      <c r="H11" s="22">
        <v>0.0106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>
      <c r="A12" s="19">
        <v>210</v>
      </c>
      <c r="B12" s="20">
        <v>11</v>
      </c>
      <c r="C12" s="24" t="s">
        <v>63</v>
      </c>
      <c r="D12" s="21"/>
      <c r="E12" s="21" t="s">
        <v>78</v>
      </c>
      <c r="F12" s="21"/>
      <c r="G12" s="21"/>
      <c r="H12" s="25">
        <v>0.782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>
      <c r="A13" s="19">
        <v>210</v>
      </c>
      <c r="B13" s="20">
        <v>11</v>
      </c>
      <c r="C13" s="24" t="s">
        <v>80</v>
      </c>
      <c r="D13" s="21"/>
      <c r="E13" s="21" t="s">
        <v>202</v>
      </c>
      <c r="F13" s="21"/>
      <c r="G13" s="21"/>
      <c r="H13" s="22">
        <v>0.4227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>
      <c r="A14" s="19">
        <v>221</v>
      </c>
      <c r="B14" s="24" t="s">
        <v>75</v>
      </c>
      <c r="C14" s="24" t="s">
        <v>63</v>
      </c>
      <c r="D14" s="21"/>
      <c r="E14" s="21" t="s">
        <v>82</v>
      </c>
      <c r="F14" s="21"/>
      <c r="G14" s="21"/>
      <c r="H14" s="22">
        <v>1.2681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>
      <c r="A15" s="19">
        <v>201</v>
      </c>
      <c r="B15" s="20">
        <v>11</v>
      </c>
      <c r="C15" s="24" t="s">
        <v>63</v>
      </c>
      <c r="D15" s="21"/>
      <c r="E15" s="21" t="s">
        <v>203</v>
      </c>
      <c r="F15" s="21"/>
      <c r="G15" s="21"/>
      <c r="H15" s="22"/>
      <c r="I15" s="21">
        <v>4.0022</v>
      </c>
      <c r="J15" s="21"/>
      <c r="K15" s="21"/>
      <c r="L15" s="21"/>
      <c r="M15" s="21"/>
      <c r="N15" s="21"/>
      <c r="O15" s="21"/>
      <c r="P15" s="21"/>
      <c r="Q15" s="21"/>
      <c r="R15" s="21"/>
    </row>
    <row r="16" spans="1:18">
      <c r="A16" s="19"/>
      <c r="B16" s="20"/>
      <c r="C16" s="20"/>
      <c r="D16" s="21"/>
      <c r="E16" s="21"/>
      <c r="F16" s="21"/>
      <c r="G16" s="21"/>
      <c r="H16" s="22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>
      <c r="A17" s="19"/>
      <c r="B17" s="20"/>
      <c r="C17" s="20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>
      <c r="A18" s="19"/>
      <c r="B18" s="20"/>
      <c r="C18" s="20"/>
      <c r="D18" s="21"/>
      <c r="E18" s="21"/>
      <c r="F18" s="21"/>
      <c r="G18" s="21"/>
      <c r="H18" s="22"/>
      <c r="I18" s="21"/>
      <c r="J18" s="21"/>
      <c r="K18" s="21"/>
      <c r="L18" s="21"/>
      <c r="M18" s="21"/>
      <c r="N18" s="21"/>
      <c r="O18" s="21"/>
      <c r="P18" s="21"/>
      <c r="Q18" s="21"/>
      <c r="R18" s="2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3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2021-07-14T09:07:43Z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2BE952FE11A94E6EAC7259981838C773</vt:lpwstr>
  </property>
  <property fmtid="{D5CDD505-2E9C-101B-9397-08002B2CF9AE}" pid="4" name="KSOProductBuildVer">
    <vt:lpwstr>2052-11.1.0.10495</vt:lpwstr>
  </property>
</Properties>
</file>