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<sst xmlns="http://schemas.openxmlformats.org/spreadsheetml/2006/main" count="424" uniqueCount="277">
  <si>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</si>
  <si>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</si>
  <si>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</si>
  <si>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</si>
  <si>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</si>
  <si>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</si>
  <si>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</si>
  <si>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</si>
  <si>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</si>
  <si>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</si>
  <si>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</si>
  <si>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</si>
  <si>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</si>
  <si>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</si>
  <si>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</si>
  <si>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</si>
  <si>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</si>
  <si>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</si>
  <si>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</si>
  <si>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</si>
  <si>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</si>
  <si>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</si>
  <si>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</si>
  <si>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</si>
  <si>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</si>
  <si>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</si>
  <si>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</si>
  <si>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</si>
  <si>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</si>
  <si>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</si>
  <si>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</si>
  <si>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</si>
  <si>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</si>
  <si>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</si>
  <si>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</si>
  <si>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</si>
  <si>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</si>
  <si>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</si>
  <si>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</si>
  <si>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</si>
  <si>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</si>
  <si>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</si>
  <si>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</si>
  <si>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</si>
  <si>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</si>
  <si>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</si>
  <si>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</si>
  <si>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</si>
  <si>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</si>
  <si>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</si>
  <si>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</si>
  <si>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</si>
  <si>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</si>
  <si>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</si>
  <si>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</si>
  <si>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</si>
  <si>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</si>
  <si>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</si>
  <si>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</si>
  <si>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</si>
  <si>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</si>
  <si>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</si>
  <si>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</si>
  <si>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>政府办公厅（室）及相关机构事务</t>
  </si>
  <si>
    <t>06</t>
  </si>
  <si>
    <t>政务公开审批</t>
  </si>
  <si>
    <t>99</t>
  </si>
  <si>
    <t>其他政府办公厅（室）及相关机构事务支出</t>
  </si>
  <si>
    <t>208</t>
  </si>
  <si>
    <t>社会保障和就业支出</t>
  </si>
  <si>
    <t>05</t>
  </si>
  <si>
    <t>行政事业单位离退休</t>
  </si>
  <si>
    <t>机关事业单位基本养老保险缴费支出</t>
  </si>
  <si>
    <t>职业年金缴费</t>
  </si>
  <si>
    <t>27</t>
  </si>
  <si>
    <t>财政对其他社会保险基金的补助</t>
  </si>
  <si>
    <t>01</t>
  </si>
  <si>
    <t>财政对失业保险基金的补助</t>
  </si>
  <si>
    <t>02</t>
  </si>
  <si>
    <t>财政对工伤保险基金的补助</t>
  </si>
  <si>
    <t>财政对生育保险基金的补助</t>
  </si>
  <si>
    <t>210</t>
  </si>
  <si>
    <t>医疗卫生与计划生育支出</t>
  </si>
  <si>
    <t>11</t>
  </si>
  <si>
    <t>行政事业单位医疗</t>
  </si>
  <si>
    <t>事业单位医疗</t>
  </si>
  <si>
    <t>公务员医疗补助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</si>
  <si>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</si>
  <si>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</si>
  <si>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</si>
  <si>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</si>
  <si>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</si>
  <si>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</si>
  <si>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</si>
  <si>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2020年基本支出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</si>
  <si>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</si>
  <si>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</si>
  <si>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</si>
  <si>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</si>
  <si>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</si>
  <si>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</si>
  <si>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</si>
  <si>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</si>
  <si>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</si>
  <si>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</si>
  <si>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</si>
  <si>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</si>
  <si>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</si>
  <si>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</si>
  <si>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</si>
  <si>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</si>
  <si>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</si>
  <si>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</si>
  <si>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</si>
  <si>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</si>
  <si>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</si>
  <si>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</si>
  <si>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</si>
  <si>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</si>
  <si>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</si>
  <si>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</si>
  <si>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</si>
  <si>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</si>
  <si>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</si>
  <si>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</si>
  <si>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</si>
  <si>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</si>
  <si>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</si>
  <si>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</si>
  <si>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</si>
  <si>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</si>
  <si>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</si>
  <si>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</si>
  <si>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</si>
  <si>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</si>
  <si>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</si>
  <si>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</si>
  <si>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</si>
  <si>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</si>
  <si>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</si>
  <si>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</si>
  <si>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</si>
  <si>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</si>
  <si>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</si>
  <si>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</si>
  <si>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</si>
  <si>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</si>
  <si>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</si>
  <si>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</si>
  <si>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</si>
  <si>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</si>
  <si>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</si>
  <si>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</si>
  <si>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</si>
  <si>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</si>
  <si>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</si>
  <si>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</si>
  <si>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</si>
  <si>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</si>
  <si>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</si>
  <si>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</si>
  <si>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</si>
  <si>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</si>
  <si>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</si>
  <si>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</si>
  <si>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</si>
  <si>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</si>
  <si>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</si>
  <si>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</si>
  <si>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</si>
  <si>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</si>
  <si>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</si>
  <si>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</si>
  <si>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</si>
  <si>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</si>
  <si>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</si>
  <si>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</si>
  <si>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</si>
  <si>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</si>
  <si>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</si>
  <si>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</si>
  <si>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</si>
  <si>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</si>
  <si>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</si>
  <si>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</si>
  <si>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</si>
  <si>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</si>
  <si>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</si>
  <si>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</si>
  <si>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</si>
  <si>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</si>
  <si>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</si>
  <si>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</si>
  <si>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</si>
  <si>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</si>
  <si>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</si>
  <si>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</si>
  <si>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</si>
  <si>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</si>
  <si>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科学技术支出</t>
  </si>
  <si>
    <t>无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</si>
  <si>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</si>
  <si>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</si>
  <si>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</si>
  <si>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</si>
  <si>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</si>
  <si>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</si>
  <si>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</si>
  <si>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</si>
  <si>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</si>
  <si>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</si>
  <si>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</si>
  <si>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用于补充全国社会保障基金的彩票公益金支出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</si>
  <si>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</si>
  <si>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</si>
  <si>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</si>
  <si>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</si>
  <si>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</si>
  <si>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</si>
  <si>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</si>
  <si>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</si>
  <si>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</si>
  <si>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</si>
  <si>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</si>
  <si>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</si>
  <si>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</si>
  <si>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</si>
  <si>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</si>
  <si>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</si>
  <si>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</si>
  <si>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</si>
  <si>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</si>
  <si>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</si>
  <si>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</si>
  <si>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</si>
  <si>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</si>
  <si>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</si>
  <si>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</si>
  <si>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</si>
  <si>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</si>
  <si>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</si>
  <si>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</si>
  <si>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</si>
  <si>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</si>
  <si>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</si>
  <si>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</si>
  <si>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</si>
  <si>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</si>
  <si>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</si>
  <si>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</si>
  <si>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</si>
  <si>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</si>
  <si>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</si>
  <si>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</si>
  <si>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</si>
  <si>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</si>
  <si>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</si>
  <si>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</si>
  <si>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</si>
  <si>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</si>
  <si>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</si>
  <si>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</si>
  <si>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</si>
  <si>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</si>
  <si>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</si>
  <si>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</si>
  <si>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</si>
  <si>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</si>
  <si>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</si>
  <si>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</si>
  <si>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</si>
  <si>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</si>
  <si>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玉林市玉东新区政务服务中心</t>
  </si>
  <si>
    <t>附件8</t>
  </si>
  <si>
    <t>预算公开08表</t>
  </si>
  <si>
    <t>部门支出总表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</si>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</sst>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_-&quot;$&quot;\ * #,##0_-;_-&quot;$&quot;\ * #,##0\-;_-&quot;$&quot;\ * &quot;-&quot;_-;_-@_-"/>
    <numFmt numFmtId="178" formatCode="#,##0.0_);\(#,##0.0\)"/>
    <numFmt numFmtId="179" formatCode="\$#,##0.00;\(\$#,##0.00\)"/>
    <numFmt numFmtId="180" formatCode="&quot;$&quot;\ #,##0_-;[Red]&quot;$&quot;\ #,##0\-"/>
    <numFmt numFmtId="181" formatCode="&quot;$&quot;#,##0_);[Red]\(&quot;$&quot;#,##0\)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#,##0;\(#,##0\)"/>
    <numFmt numFmtId="185" formatCode="#,##0;\-#,##0;&quot;-&quot;"/>
    <numFmt numFmtId="186" formatCode="_-* #,##0.00_-;\-* #,##0.00_-;_-* &quot;-&quot;??_-;_-@_-"/>
    <numFmt numFmtId="187" formatCode="_-&quot;$&quot;\ * #,##0.00_-;_-&quot;$&quot;\ * #,##0.00\-;_-&quot;$&quot;\ * &quot;-&quot;??_-;_-@_-"/>
    <numFmt numFmtId="188" formatCode="\$#,##0;\(\$#,##0\)"/>
    <numFmt numFmtId="189" formatCode="&quot;$&quot;#,##0.00_);[Red]\(&quot;$&quot;#,##0.00\)"/>
    <numFmt numFmtId="190" formatCode="#\ ??/??"/>
    <numFmt numFmtId="191" formatCode="_(&quot;$&quot;* #,##0_);_(&quot;$&quot;* \(#,##0\);_(&quot;$&quot;* &quot;-&quot;_);_(@_)"/>
    <numFmt numFmtId="192" formatCode="yy\.mm\.dd"/>
    <numFmt numFmtId="193" formatCode="0.0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#,##0.00_ ;[Red]\-#,##0.00\ "/>
    <numFmt numFmtId="199" formatCode="#,##0.0000"/>
    <numFmt numFmtId="200" formatCode="0.00_ "/>
  </numFmts>
  <fonts count="122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1"/>
      <color indexed="62"/>
      <name val="Calibri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sz val="12"/>
      <color indexed="16"/>
      <name val="宋体"/>
      <charset val="134"/>
    </font>
    <font>
      <b/>
      <sz val="11"/>
      <color indexed="56"/>
      <name val="Calibri"/>
      <charset val="134"/>
    </font>
    <font>
      <sz val="10"/>
      <name val="Helv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8"/>
      <name val="Calibri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9"/>
      <name val="宋体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9"/>
      <color theme="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/>
    <xf numFmtId="0" fontId="37" fillId="34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0" borderId="0">
      <alignment horizontal="center" wrapText="1"/>
      <protection locked="0"/>
    </xf>
    <xf numFmtId="0" fontId="42" fillId="38" borderId="0" applyNumberFormat="0" applyBorder="0" applyAlignment="0" applyProtection="0"/>
    <xf numFmtId="0" fontId="43" fillId="39" borderId="22" applyNumberFormat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5" fillId="0" borderId="0"/>
    <xf numFmtId="0" fontId="39" fillId="40" borderId="0" applyNumberFormat="0" applyBorder="0" applyAlignment="0" applyProtection="0"/>
    <xf numFmtId="0" fontId="39" fillId="36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10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7" fillId="0" borderId="0"/>
    <xf numFmtId="0" fontId="39" fillId="45" borderId="0" applyNumberFormat="0" applyBorder="0" applyAlignment="0" applyProtection="0"/>
    <xf numFmtId="0" fontId="39" fillId="36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8" fillId="39" borderId="22" applyNumberFormat="0" applyAlignment="0" applyProtection="0"/>
    <xf numFmtId="0" fontId="40" fillId="37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1" fillId="0" borderId="0">
      <alignment vertical="center"/>
    </xf>
    <xf numFmtId="0" fontId="52" fillId="47" borderId="22" applyNumberFormat="0" applyAlignment="0" applyProtection="0">
      <alignment vertical="center"/>
    </xf>
    <xf numFmtId="0" fontId="53" fillId="48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4" fillId="0" borderId="23" applyNumberFormat="0" applyFill="0" applyAlignment="0" applyProtection="0"/>
    <xf numFmtId="0" fontId="10" fillId="35" borderId="0" applyNumberFormat="0" applyBorder="0" applyAlignment="0" applyProtection="0">
      <alignment vertical="center"/>
    </xf>
    <xf numFmtId="49" fontId="47" fillId="0" borderId="0" applyFon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55" fillId="0" borderId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42" fillId="38" borderId="0" applyNumberFormat="0" applyBorder="0" applyAlignment="0" applyProtection="0"/>
    <xf numFmtId="0" fontId="40" fillId="44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41" fontId="10" fillId="0" borderId="0" applyFont="0" applyFill="0" applyBorder="0" applyAlignment="0" applyProtection="0">
      <alignment vertical="center"/>
    </xf>
    <xf numFmtId="0" fontId="42" fillId="3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/>
    <xf numFmtId="0" fontId="42" fillId="49" borderId="0" applyNumberFormat="0" applyBorder="0" applyAlignment="0" applyProtection="0"/>
    <xf numFmtId="0" fontId="10" fillId="43" borderId="0" applyNumberFormat="0" applyBorder="0" applyAlignment="0" applyProtection="0">
      <alignment vertical="center"/>
    </xf>
    <xf numFmtId="0" fontId="55" fillId="0" borderId="0"/>
    <xf numFmtId="0" fontId="58" fillId="0" borderId="23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5" fillId="0" borderId="0"/>
    <xf numFmtId="0" fontId="1" fillId="0" borderId="0"/>
    <xf numFmtId="0" fontId="47" fillId="0" borderId="0">
      <protection locked="0"/>
    </xf>
    <xf numFmtId="9" fontId="10" fillId="0" borderId="0" applyFont="0" applyFill="0" applyBorder="0" applyAlignment="0" applyProtection="0">
      <alignment vertical="center"/>
    </xf>
    <xf numFmtId="0" fontId="45" fillId="0" borderId="0"/>
    <xf numFmtId="0" fontId="38" fillId="35" borderId="0" applyNumberFormat="0" applyBorder="0" applyAlignment="0" applyProtection="0">
      <alignment vertical="center"/>
    </xf>
    <xf numFmtId="0" fontId="45" fillId="0" borderId="0"/>
    <xf numFmtId="0" fontId="1" fillId="0" borderId="0"/>
    <xf numFmtId="0" fontId="47" fillId="0" borderId="0" applyFont="0" applyFill="0" applyBorder="0" applyAlignment="0" applyProtection="0"/>
    <xf numFmtId="0" fontId="1" fillId="0" borderId="0"/>
    <xf numFmtId="0" fontId="39" fillId="50" borderId="0" applyNumberFormat="0" applyBorder="0" applyAlignment="0" applyProtection="0"/>
    <xf numFmtId="0" fontId="42" fillId="49" borderId="0" applyNumberFormat="0" applyBorder="0" applyAlignment="0" applyProtection="0"/>
    <xf numFmtId="0" fontId="51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7" fillId="52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42" fillId="49" borderId="0" applyNumberFormat="0" applyBorder="0" applyAlignment="0" applyProtection="0"/>
    <xf numFmtId="0" fontId="45" fillId="0" borderId="0"/>
    <xf numFmtId="0" fontId="4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/>
    <xf numFmtId="0" fontId="55" fillId="0" borderId="0"/>
    <xf numFmtId="0" fontId="40" fillId="44" borderId="0" applyNumberFormat="0" applyBorder="0" applyAlignment="0" applyProtection="0">
      <alignment vertical="center"/>
    </xf>
    <xf numFmtId="0" fontId="60" fillId="0" borderId="25" applyNumberFormat="0" applyFill="0" applyAlignment="0" applyProtection="0"/>
    <xf numFmtId="0" fontId="49" fillId="35" borderId="0" applyNumberFormat="0" applyBorder="0" applyAlignment="0" applyProtection="0">
      <alignment vertical="center"/>
    </xf>
    <xf numFmtId="0" fontId="61" fillId="0" borderId="0"/>
    <xf numFmtId="0" fontId="62" fillId="53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47" fillId="0" borderId="0"/>
    <xf numFmtId="0" fontId="39" fillId="40" borderId="0" applyNumberFormat="0" applyBorder="0" applyAlignment="0" applyProtection="0"/>
    <xf numFmtId="0" fontId="45" fillId="0" borderId="0"/>
    <xf numFmtId="0" fontId="10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39" fillId="40" borderId="0" applyNumberFormat="0" applyBorder="0" applyAlignment="0" applyProtection="0"/>
    <xf numFmtId="0" fontId="42" fillId="56" borderId="0" applyNumberFormat="0" applyBorder="0" applyAlignment="0" applyProtection="0"/>
    <xf numFmtId="0" fontId="61" fillId="0" borderId="0"/>
    <xf numFmtId="0" fontId="55" fillId="0" borderId="0"/>
    <xf numFmtId="0" fontId="63" fillId="0" borderId="25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5" fillId="54" borderId="0" applyNumberFormat="0" applyBorder="0" applyAlignment="0" applyProtection="0"/>
    <xf numFmtId="0" fontId="42" fillId="55" borderId="0" applyNumberFormat="0" applyBorder="0" applyAlignment="0" applyProtection="0"/>
    <xf numFmtId="0" fontId="10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3" fillId="39" borderId="22" applyNumberFormat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9" fillId="57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10" fillId="54" borderId="0" applyNumberFormat="0" applyBorder="0" applyAlignment="0" applyProtection="0">
      <alignment vertical="center"/>
    </xf>
    <xf numFmtId="0" fontId="65" fillId="37" borderId="0" applyNumberFormat="0" applyBorder="0" applyAlignment="0" applyProtection="0"/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38" fontId="66" fillId="0" borderId="0" applyFont="0" applyFill="0" applyBorder="0" applyAlignment="0" applyProtection="0"/>
    <xf numFmtId="0" fontId="39" fillId="45" borderId="0" applyNumberFormat="0" applyBorder="0" applyAlignment="0" applyProtection="0"/>
    <xf numFmtId="0" fontId="67" fillId="58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10" fillId="37" borderId="0" applyNumberFormat="0" applyBorder="0" applyAlignment="0" applyProtection="0">
      <alignment vertical="center"/>
    </xf>
    <xf numFmtId="0" fontId="65" fillId="35" borderId="0" applyNumberFormat="0" applyBorder="0" applyAlignment="0" applyProtection="0"/>
    <xf numFmtId="0" fontId="68" fillId="0" borderId="0"/>
    <xf numFmtId="0" fontId="58" fillId="0" borderId="23" applyNumberFormat="0" applyFill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10" fillId="43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65" fillId="44" borderId="0" applyNumberFormat="0" applyBorder="0" applyAlignment="0" applyProtection="0"/>
    <xf numFmtId="0" fontId="4" fillId="0" borderId="0"/>
    <xf numFmtId="0" fontId="70" fillId="34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10" fillId="44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71" fillId="59" borderId="26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65" fillId="43" borderId="0" applyNumberFormat="0" applyBorder="0" applyAlignment="0" applyProtection="0"/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65" fillId="39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10" fillId="39" borderId="0" applyNumberFormat="0" applyBorder="0" applyAlignment="0" applyProtection="0">
      <alignment vertical="center"/>
    </xf>
    <xf numFmtId="37" fontId="72" fillId="0" borderId="0"/>
    <xf numFmtId="0" fontId="52" fillId="47" borderId="22" applyNumberFormat="0" applyAlignment="0" applyProtection="0">
      <alignment vertical="center"/>
    </xf>
    <xf numFmtId="0" fontId="73" fillId="0" borderId="0"/>
    <xf numFmtId="0" fontId="74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39" fillId="36" borderId="0" applyNumberFormat="0" applyBorder="0" applyAlignment="0" applyProtection="0"/>
    <xf numFmtId="0" fontId="49" fillId="54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177" fontId="47" fillId="0" borderId="0" applyFont="0" applyFill="0" applyBorder="0" applyAlignment="0" applyProtection="0"/>
    <xf numFmtId="0" fontId="49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65" fillId="60" borderId="0" applyNumberFormat="0" applyBorder="0" applyAlignment="0" applyProtection="0"/>
    <xf numFmtId="0" fontId="51" fillId="6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10" fillId="60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178" fontId="76" fillId="62" borderId="0"/>
    <xf numFmtId="0" fontId="10" fillId="60" borderId="0" applyNumberFormat="0" applyBorder="0" applyAlignment="0" applyProtection="0">
      <alignment vertical="center"/>
    </xf>
    <xf numFmtId="0" fontId="52" fillId="47" borderId="22" applyNumberFormat="0" applyAlignment="0" applyProtection="0">
      <alignment vertical="center"/>
    </xf>
    <xf numFmtId="0" fontId="53" fillId="48" borderId="0" applyNumberFormat="0" applyBorder="0" applyAlignment="0" applyProtection="0"/>
    <xf numFmtId="0" fontId="10" fillId="60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65" fillId="63" borderId="0" applyNumberFormat="0" applyBorder="0" applyAlignment="0" applyProtection="0"/>
    <xf numFmtId="0" fontId="51" fillId="61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10" fillId="63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10" fillId="6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65" fillId="57" borderId="0" applyNumberFormat="0" applyBorder="0" applyAlignment="0" applyProtection="0"/>
    <xf numFmtId="0" fontId="10" fillId="57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10" fillId="57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10" fillId="57" borderId="0" applyNumberFormat="0" applyBorder="0" applyAlignment="0" applyProtection="0">
      <alignment vertical="center"/>
    </xf>
    <xf numFmtId="179" fontId="15" fillId="0" borderId="0"/>
    <xf numFmtId="0" fontId="10" fillId="57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65" fillId="44" borderId="0" applyNumberFormat="0" applyBorder="0" applyAlignment="0" applyProtection="0"/>
    <xf numFmtId="180" fontId="47" fillId="0" borderId="0"/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68" fillId="0" borderId="0"/>
    <xf numFmtId="0" fontId="58" fillId="0" borderId="23" applyNumberFormat="0" applyFill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3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5" fillId="60" borderId="0" applyNumberFormat="0" applyBorder="0" applyAlignment="0" applyProtection="0"/>
    <xf numFmtId="0" fontId="42" fillId="55" borderId="0" applyNumberFormat="0" applyBorder="0" applyAlignment="0" applyProtection="0"/>
    <xf numFmtId="0" fontId="10" fillId="6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181" fontId="56" fillId="0" borderId="0" applyFont="0" applyFill="0" applyBorder="0" applyAlignment="0" applyProtection="0"/>
    <xf numFmtId="0" fontId="10" fillId="6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5" fillId="46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62" fillId="65" borderId="0" applyNumberFormat="0" applyBorder="0" applyAlignment="0" applyProtection="0"/>
    <xf numFmtId="0" fontId="10" fillId="4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9" fillId="60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78" fillId="0" borderId="27" applyNumberFormat="0" applyFill="0" applyAlignment="0" applyProtection="0">
      <alignment vertical="center"/>
    </xf>
    <xf numFmtId="0" fontId="42" fillId="55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47" fillId="0" borderId="0" applyNumberFormat="0" applyFont="0" applyFill="0" applyBorder="0" applyAlignment="0" applyProtection="0"/>
    <xf numFmtId="0" fontId="42" fillId="55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9" fillId="47" borderId="28" applyNumberFormat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37" fillId="63" borderId="0" applyNumberFormat="0" applyBorder="0" applyAlignment="0" applyProtection="0"/>
    <xf numFmtId="0" fontId="70" fillId="63" borderId="0" applyNumberFormat="0" applyBorder="0" applyAlignment="0" applyProtection="0">
      <alignment vertical="center"/>
    </xf>
    <xf numFmtId="0" fontId="1" fillId="0" borderId="0">
      <alignment vertical="center"/>
    </xf>
    <xf numFmtId="40" fontId="56" fillId="0" borderId="0" applyFont="0" applyFill="0" applyBorder="0" applyAlignment="0" applyProtection="0"/>
    <xf numFmtId="0" fontId="70" fillId="63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9" fontId="55" fillId="0" borderId="0" applyFont="0" applyFill="0" applyBorder="0" applyAlignment="0" applyProtection="0"/>
    <xf numFmtId="0" fontId="40" fillId="37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37" fillId="57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80" fillId="37" borderId="0" applyNumberFormat="0" applyBorder="0" applyAlignment="0" applyProtection="0"/>
    <xf numFmtId="0" fontId="70" fillId="5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65" fillId="66" borderId="29" applyNumberFormat="0" applyFont="0" applyAlignment="0" applyProtection="0"/>
    <xf numFmtId="0" fontId="40" fillId="44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39" fillId="41" borderId="0" applyNumberFormat="0" applyBorder="0" applyAlignment="0" applyProtection="0"/>
    <xf numFmtId="0" fontId="70" fillId="57" borderId="0" applyNumberFormat="0" applyBorder="0" applyAlignment="0" applyProtection="0">
      <alignment vertical="center"/>
    </xf>
    <xf numFmtId="3" fontId="56" fillId="0" borderId="0" applyFont="0" applyFill="0" applyBorder="0" applyAlignment="0" applyProtection="0"/>
    <xf numFmtId="0" fontId="37" fillId="67" borderId="0" applyNumberFormat="0" applyBorder="0" applyAlignment="0" applyProtection="0"/>
    <xf numFmtId="14" fontId="41" fillId="0" borderId="0">
      <alignment horizontal="center" wrapText="1"/>
      <protection locked="0"/>
    </xf>
    <xf numFmtId="0" fontId="70" fillId="67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70" fillId="6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/>
    <xf numFmtId="0" fontId="67" fillId="6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52" fillId="47" borderId="22" applyNumberFormat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81" fillId="68" borderId="13">
      <protection locked="0"/>
    </xf>
    <xf numFmtId="0" fontId="74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69" borderId="0" applyNumberFormat="0" applyBorder="0" applyAlignment="0" applyProtection="0"/>
    <xf numFmtId="0" fontId="37" fillId="70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39" fillId="69" borderId="0" applyNumberFormat="0" applyBorder="0" applyAlignment="0" applyProtection="0"/>
    <xf numFmtId="0" fontId="70" fillId="70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82" fillId="0" borderId="0"/>
    <xf numFmtId="0" fontId="70" fillId="70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39" fillId="40" borderId="0" applyNumberFormat="0" applyBorder="0" applyAlignment="0" applyProtection="0"/>
    <xf numFmtId="0" fontId="67" fillId="63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83" fillId="42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55" fillId="0" borderId="0">
      <protection locked="0"/>
    </xf>
    <xf numFmtId="0" fontId="84" fillId="0" borderId="0">
      <alignment vertical="center"/>
    </xf>
    <xf numFmtId="0" fontId="37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15" fontId="56" fillId="0" borderId="0" applyFont="0" applyFill="0" applyBorder="0" applyAlignment="0" applyProtection="0"/>
    <xf numFmtId="0" fontId="50" fillId="44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39" fillId="40" borderId="0" applyNumberFormat="0" applyBorder="0" applyAlignment="0" applyProtection="0"/>
    <xf numFmtId="0" fontId="42" fillId="49" borderId="0" applyNumberFormat="0" applyBorder="0" applyAlignment="0" applyProtection="0"/>
    <xf numFmtId="0" fontId="39" fillId="40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10" fontId="47" fillId="0" borderId="0" applyFont="0" applyFill="0" applyBorder="0" applyAlignment="0" applyProtection="0"/>
    <xf numFmtId="0" fontId="70" fillId="71" borderId="0" applyNumberFormat="0" applyBorder="0" applyAlignment="0" applyProtection="0">
      <alignment vertical="center"/>
    </xf>
    <xf numFmtId="0" fontId="84" fillId="0" borderId="0">
      <alignment vertical="center"/>
    </xf>
    <xf numFmtId="0" fontId="37" fillId="72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41" fontId="4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42" fillId="38" borderId="0" applyNumberFormat="0" applyBorder="0" applyAlignment="0" applyProtection="0"/>
    <xf numFmtId="0" fontId="79" fillId="47" borderId="28" applyNumberFormat="0" applyAlignment="0" applyProtection="0">
      <alignment vertical="center"/>
    </xf>
    <xf numFmtId="178" fontId="82" fillId="73" borderId="0"/>
    <xf numFmtId="41" fontId="42" fillId="0" borderId="0" applyFont="0" applyFill="0" applyBorder="0" applyAlignment="0" applyProtection="0">
      <alignment vertical="center"/>
    </xf>
    <xf numFmtId="0" fontId="42" fillId="38" borderId="0" applyNumberFormat="0" applyBorder="0" applyAlignment="0" applyProtection="0"/>
    <xf numFmtId="0" fontId="42" fillId="55" borderId="0" applyNumberFormat="0" applyBorder="0" applyAlignment="0" applyProtection="0"/>
    <xf numFmtId="0" fontId="39" fillId="4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39" fillId="41" borderId="0" applyNumberFormat="0" applyBorder="0" applyAlignment="0" applyProtection="0"/>
    <xf numFmtId="0" fontId="42" fillId="55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9" borderId="0" applyNumberFormat="0" applyBorder="0" applyAlignment="0" applyProtection="0"/>
    <xf numFmtId="0" fontId="51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69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70" fillId="7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84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37" fillId="64" borderId="0" applyNumberFormat="0" applyBorder="0" applyAlignment="0" applyProtection="0"/>
    <xf numFmtId="0" fontId="39" fillId="50" borderId="0" applyNumberFormat="0" applyBorder="0" applyAlignment="0" applyProtection="0"/>
    <xf numFmtId="0" fontId="42" fillId="49" borderId="0" applyNumberFormat="0" applyBorder="0" applyAlignment="0" applyProtection="0"/>
    <xf numFmtId="0" fontId="39" fillId="50" borderId="0" applyNumberFormat="0" applyBorder="0" applyAlignment="0" applyProtection="0"/>
    <xf numFmtId="0" fontId="42" fillId="49" borderId="0" applyNumberFormat="0" applyBorder="0" applyAlignment="0" applyProtection="0"/>
    <xf numFmtId="0" fontId="64" fillId="43" borderId="0" applyNumberFormat="0" applyBorder="0" applyAlignment="0" applyProtection="0">
      <alignment vertical="center"/>
    </xf>
    <xf numFmtId="0" fontId="10" fillId="66" borderId="29" applyNumberFormat="0" applyFont="0" applyAlignment="0" applyProtection="0">
      <alignment vertical="center"/>
    </xf>
    <xf numFmtId="0" fontId="42" fillId="49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3" fillId="39" borderId="22" applyNumberFormat="0" applyAlignment="0" applyProtection="0">
      <alignment vertical="center"/>
    </xf>
    <xf numFmtId="0" fontId="39" fillId="50" borderId="0" applyNumberFormat="0" applyBorder="0" applyAlignment="0" applyProtection="0"/>
    <xf numFmtId="0" fontId="42" fillId="49" borderId="0" applyNumberFormat="0" applyBorder="0" applyAlignment="0" applyProtection="0"/>
    <xf numFmtId="182" fontId="47" fillId="0" borderId="0" applyFont="0" applyFill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58" fillId="0" borderId="23" applyNumberFormat="0" applyFill="0" applyAlignment="0" applyProtection="0">
      <alignment vertical="center"/>
    </xf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71" fillId="59" borderId="26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/>
    <xf numFmtId="0" fontId="39" fillId="38" borderId="0" applyNumberFormat="0" applyBorder="0" applyAlignment="0" applyProtection="0"/>
    <xf numFmtId="0" fontId="42" fillId="61" borderId="0" applyNumberFormat="0" applyBorder="0" applyAlignment="0" applyProtection="0"/>
    <xf numFmtId="0" fontId="42" fillId="49" borderId="0" applyNumberFormat="0" applyBorder="0" applyAlignment="0" applyProtection="0"/>
    <xf numFmtId="0" fontId="71" fillId="59" borderId="26" applyNumberFormat="0" applyAlignment="0" applyProtection="0">
      <alignment vertical="center"/>
    </xf>
    <xf numFmtId="0" fontId="39" fillId="38" borderId="0" applyNumberFormat="0" applyBorder="0" applyAlignment="0" applyProtection="0"/>
    <xf numFmtId="0" fontId="64" fillId="43" borderId="0" applyNumberFormat="0" applyBorder="0" applyAlignment="0" applyProtection="0">
      <alignment vertical="center"/>
    </xf>
    <xf numFmtId="0" fontId="42" fillId="61" borderId="0" applyNumberFormat="0" applyBorder="0" applyAlignment="0" applyProtection="0"/>
    <xf numFmtId="0" fontId="85" fillId="0" borderId="30">
      <alignment horizontal="center"/>
    </xf>
    <xf numFmtId="0" fontId="53" fillId="48" borderId="0" applyNumberFormat="0" applyBorder="0" applyAlignment="0" applyProtection="0"/>
    <xf numFmtId="0" fontId="71" fillId="59" borderId="26" applyNumberFormat="0" applyAlignment="0" applyProtection="0">
      <alignment vertical="center"/>
    </xf>
    <xf numFmtId="0" fontId="86" fillId="47" borderId="22" applyNumberFormat="0" applyAlignment="0" applyProtection="0"/>
    <xf numFmtId="0" fontId="42" fillId="61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42" fillId="56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9" fillId="3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66" fillId="0" borderId="0" applyFont="0" applyFill="0" applyBorder="0" applyAlignment="0" applyProtection="0"/>
    <xf numFmtId="184" fontId="15" fillId="0" borderId="0"/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4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84" fillId="0" borderId="0">
      <alignment vertical="center"/>
    </xf>
    <xf numFmtId="0" fontId="37" fillId="67" borderId="0" applyNumberFormat="0" applyBorder="0" applyAlignment="0" applyProtection="0"/>
    <xf numFmtId="0" fontId="63" fillId="0" borderId="25" applyNumberFormat="0" applyFill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38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38" borderId="0" applyNumberFormat="0" applyBorder="0" applyAlignment="0" applyProtection="0"/>
    <xf numFmtId="0" fontId="42" fillId="51" borderId="0" applyNumberFormat="0" applyBorder="0" applyAlignment="0" applyProtection="0"/>
    <xf numFmtId="0" fontId="53" fillId="48" borderId="0" applyNumberFormat="0" applyBorder="0" applyAlignment="0" applyProtection="0"/>
    <xf numFmtId="0" fontId="42" fillId="38" borderId="0" applyNumberFormat="0" applyBorder="0" applyAlignment="0" applyProtection="0"/>
    <xf numFmtId="0" fontId="42" fillId="51" borderId="0" applyNumberFormat="0" applyBorder="0" applyAlignment="0" applyProtection="0"/>
    <xf numFmtId="0" fontId="53" fillId="48" borderId="0" applyNumberFormat="0" applyBorder="0" applyAlignment="0" applyProtection="0"/>
    <xf numFmtId="0" fontId="42" fillId="38" borderId="0" applyNumberFormat="0" applyBorder="0" applyAlignment="0" applyProtection="0"/>
    <xf numFmtId="0" fontId="42" fillId="51" borderId="0" applyNumberFormat="0" applyBorder="0" applyAlignment="0" applyProtection="0"/>
    <xf numFmtId="0" fontId="53" fillId="4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56" fillId="74" borderId="0" applyNumberFormat="0" applyFont="0" applyBorder="0" applyAlignment="0" applyProtection="0"/>
    <xf numFmtId="0" fontId="39" fillId="38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/>
    <xf numFmtId="0" fontId="87" fillId="0" borderId="31" applyNumberFormat="0" applyAlignment="0" applyProtection="0">
      <alignment horizontal="left" vertical="center"/>
    </xf>
    <xf numFmtId="0" fontId="70" fillId="6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5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88" fillId="0" borderId="0" applyProtection="0"/>
    <xf numFmtId="0" fontId="42" fillId="55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2" fillId="55" borderId="0" applyNumberFormat="0" applyBorder="0" applyAlignment="0" applyProtection="0"/>
    <xf numFmtId="0" fontId="87" fillId="0" borderId="0" applyProtection="0"/>
    <xf numFmtId="0" fontId="39" fillId="40" borderId="0" applyNumberFormat="0" applyBorder="0" applyAlignment="0" applyProtection="0"/>
    <xf numFmtId="0" fontId="70" fillId="5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89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39" fillId="51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78" fillId="0" borderId="27" applyNumberFormat="0" applyFill="0" applyAlignment="0" applyProtection="0">
      <alignment vertical="center"/>
    </xf>
    <xf numFmtId="0" fontId="68" fillId="0" borderId="0"/>
    <xf numFmtId="0" fontId="40" fillId="3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85" fontId="91" fillId="0" borderId="0" applyFill="0" applyBorder="0" applyAlignment="0"/>
    <xf numFmtId="0" fontId="52" fillId="47" borderId="22" applyNumberFormat="0" applyAlignment="0" applyProtection="0">
      <alignment vertical="center"/>
    </xf>
    <xf numFmtId="0" fontId="79" fillId="47" borderId="28" applyNumberFormat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92" fillId="59" borderId="26" applyNumberFormat="0" applyAlignment="0" applyProtection="0"/>
    <xf numFmtId="0" fontId="40" fillId="37" borderId="0" applyNumberFormat="0" applyBorder="0" applyAlignment="0" applyProtection="0">
      <alignment vertical="center"/>
    </xf>
    <xf numFmtId="0" fontId="71" fillId="59" borderId="26" applyNumberFormat="0" applyAlignment="0" applyProtection="0">
      <alignment vertical="center"/>
    </xf>
    <xf numFmtId="41" fontId="47" fillId="0" borderId="0" applyFont="0" applyFill="0" applyBorder="0" applyAlignment="0" applyProtection="0"/>
    <xf numFmtId="0" fontId="46" fillId="44" borderId="0" applyNumberFormat="0" applyBorder="0" applyAlignment="0" applyProtection="0">
      <alignment vertical="center"/>
    </xf>
    <xf numFmtId="186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0" fontId="38" fillId="35" borderId="0" applyNumberFormat="0" applyBorder="0" applyAlignment="0" applyProtection="0">
      <alignment vertical="center"/>
    </xf>
    <xf numFmtId="0" fontId="93" fillId="0" borderId="0" applyProtection="0"/>
    <xf numFmtId="188" fontId="15" fillId="0" borderId="0"/>
    <xf numFmtId="0" fontId="94" fillId="0" borderId="0" applyNumberFormat="0" applyFill="0" applyBorder="0" applyAlignment="0" applyProtection="0"/>
    <xf numFmtId="0" fontId="95" fillId="0" borderId="24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8" fillId="0" borderId="0"/>
    <xf numFmtId="0" fontId="79" fillId="47" borderId="28" applyNumberFormat="0" applyAlignment="0" applyProtection="0">
      <alignment vertical="center"/>
    </xf>
    <xf numFmtId="0" fontId="68" fillId="0" borderId="0"/>
    <xf numFmtId="0" fontId="47" fillId="0" borderId="0"/>
    <xf numFmtId="2" fontId="93" fillId="0" borderId="0" applyProtection="0"/>
    <xf numFmtId="0" fontId="51" fillId="61" borderId="0" applyNumberFormat="0" applyBorder="0" applyAlignment="0" applyProtection="0"/>
    <xf numFmtId="0" fontId="47" fillId="0" borderId="0"/>
    <xf numFmtId="0" fontId="78" fillId="0" borderId="27" applyNumberFormat="0" applyFill="0" applyAlignment="0" applyProtection="0">
      <alignment vertical="center"/>
    </xf>
    <xf numFmtId="0" fontId="84" fillId="0" borderId="0">
      <alignment vertical="center"/>
    </xf>
    <xf numFmtId="0" fontId="96" fillId="35" borderId="0" applyNumberFormat="0" applyBorder="0" applyAlignment="0" applyProtection="0"/>
    <xf numFmtId="0" fontId="51" fillId="43" borderId="0" applyNumberFormat="0" applyBorder="0" applyAlignment="0" applyProtection="0">
      <alignment vertical="center"/>
    </xf>
    <xf numFmtId="0" fontId="84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38" fontId="97" fillId="47" borderId="0" applyNumberFormat="0" applyBorder="0" applyAlignment="0" applyProtection="0"/>
    <xf numFmtId="0" fontId="87" fillId="0" borderId="6">
      <alignment horizontal="left" vertical="center"/>
    </xf>
    <xf numFmtId="0" fontId="40" fillId="44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8" fillId="47" borderId="28" applyNumberFormat="0" applyAlignment="0" applyProtection="0"/>
    <xf numFmtId="0" fontId="95" fillId="0" borderId="2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0" fontId="97" fillId="66" borderId="1" applyNumberFormat="0" applyBorder="0" applyAlignment="0" applyProtection="0"/>
    <xf numFmtId="0" fontId="43" fillId="39" borderId="22" applyNumberFormat="0" applyAlignment="0" applyProtection="0">
      <alignment vertical="center"/>
    </xf>
    <xf numFmtId="0" fontId="43" fillId="39" borderId="22" applyNumberFormat="0" applyAlignment="0" applyProtection="0">
      <alignment vertical="center"/>
    </xf>
    <xf numFmtId="9" fontId="99" fillId="0" borderId="0" applyFont="0" applyFill="0" applyBorder="0" applyAlignment="0" applyProtection="0"/>
    <xf numFmtId="0" fontId="100" fillId="0" borderId="27" applyNumberFormat="0" applyFill="0" applyAlignment="0" applyProtection="0"/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7" fontId="47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68" fillId="0" borderId="0"/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5" fillId="0" borderId="0"/>
    <xf numFmtId="0" fontId="69" fillId="35" borderId="0" applyNumberFormat="0" applyBorder="0" applyAlignment="0" applyProtection="0">
      <alignment vertical="center"/>
    </xf>
    <xf numFmtId="0" fontId="55" fillId="0" borderId="0"/>
    <xf numFmtId="0" fontId="10" fillId="66" borderId="29" applyNumberFormat="0" applyFont="0" applyAlignment="0" applyProtection="0">
      <alignment vertical="center"/>
    </xf>
    <xf numFmtId="190" fontId="47" fillId="0" borderId="0" applyFont="0" applyFill="0" applyProtection="0"/>
    <xf numFmtId="0" fontId="10" fillId="66" borderId="29" applyNumberFormat="0" applyFont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10" fillId="66" borderId="29" applyNumberFormat="0" applyFont="0" applyAlignment="0" applyProtection="0">
      <alignment vertical="center"/>
    </xf>
    <xf numFmtId="0" fontId="79" fillId="47" borderId="28" applyNumberFormat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81" fillId="68" borderId="13">
      <protection locked="0"/>
    </xf>
    <xf numFmtId="0" fontId="1" fillId="0" borderId="0"/>
    <xf numFmtId="0" fontId="81" fillId="68" borderId="13">
      <protection locked="0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1" fillId="0" borderId="32" applyNumberFormat="0" applyFill="0" applyAlignment="0" applyProtection="0"/>
    <xf numFmtId="0" fontId="102" fillId="0" borderId="0" applyNumberFormat="0" applyFill="0" applyBorder="0" applyAlignment="0" applyProtection="0"/>
    <xf numFmtId="0" fontId="46" fillId="4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8" fillId="0" borderId="0"/>
    <xf numFmtId="0" fontId="4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103" fillId="0" borderId="1">
      <alignment vertical="center"/>
      <protection locked="0"/>
    </xf>
    <xf numFmtId="191" fontId="47" fillId="0" borderId="0" applyFont="0" applyFill="0" applyBorder="0" applyAlignment="0" applyProtection="0"/>
    <xf numFmtId="0" fontId="47" fillId="0" borderId="3" applyNumberFormat="0" applyFill="0" applyProtection="0">
      <alignment horizontal="right"/>
    </xf>
    <xf numFmtId="0" fontId="104" fillId="0" borderId="24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07" fillId="0" borderId="3" applyNumberFormat="0" applyFill="0" applyProtection="0">
      <alignment horizont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38" fillId="3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7" applyNumberFormat="0" applyFill="0" applyProtection="0">
      <alignment horizontal="center"/>
    </xf>
    <xf numFmtId="0" fontId="75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62" fillId="53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62" fillId="53" borderId="0" applyNumberFormat="0" applyBorder="0" applyAlignment="0" applyProtection="0"/>
    <xf numFmtId="0" fontId="46" fillId="44" borderId="0" applyNumberFormat="0" applyBorder="0" applyAlignment="0" applyProtection="0">
      <alignment vertical="center"/>
    </xf>
    <xf numFmtId="0" fontId="62" fillId="53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110" fillId="0" borderId="0"/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40" fillId="4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99" fillId="0" borderId="0"/>
    <xf numFmtId="0" fontId="64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5" fillId="0" borderId="0"/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11" fillId="47" borderId="28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1" fontId="47" fillId="0" borderId="7" applyFill="0" applyProtection="0">
      <alignment horizont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/>
    <xf numFmtId="0" fontId="40" fillId="37" borderId="0" applyNumberFormat="0" applyBorder="0" applyAlignment="0" applyProtection="0">
      <alignment vertical="center"/>
    </xf>
    <xf numFmtId="0" fontId="1" fillId="0" borderId="0"/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" fillId="0" borderId="0"/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12" fillId="39" borderId="22" applyNumberFormat="0" applyAlignment="0" applyProtection="0">
      <alignment vertical="center"/>
    </xf>
    <xf numFmtId="0" fontId="10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/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" fillId="0" borderId="0"/>
    <xf numFmtId="0" fontId="46" fillId="37" borderId="0" applyNumberFormat="0" applyBorder="0" applyAlignment="0" applyProtection="0">
      <alignment vertical="center"/>
    </xf>
    <xf numFmtId="0" fontId="1" fillId="0" borderId="0"/>
    <xf numFmtId="0" fontId="46" fillId="37" borderId="0" applyNumberFormat="0" applyBorder="0" applyAlignment="0" applyProtection="0">
      <alignment vertical="center"/>
    </xf>
    <xf numFmtId="0" fontId="1" fillId="0" borderId="0"/>
    <xf numFmtId="0" fontId="40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" fillId="0" borderId="0"/>
    <xf numFmtId="0" fontId="46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62" fillId="65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113" fillId="0" borderId="32" applyNumberFormat="0" applyFill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62" fillId="65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62" fillId="75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192" fontId="47" fillId="0" borderId="7" applyFill="0" applyProtection="0">
      <alignment horizontal="right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/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4" fillId="0" borderId="0">
      <alignment vertical="center"/>
    </xf>
    <xf numFmtId="0" fontId="68" fillId="0" borderId="0"/>
    <xf numFmtId="0" fontId="1" fillId="0" borderId="0"/>
    <xf numFmtId="0" fontId="68" fillId="0" borderId="0"/>
    <xf numFmtId="0" fontId="38" fillId="35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38" fillId="43" borderId="0" applyNumberFormat="0" applyBorder="0" applyAlignment="0" applyProtection="0">
      <alignment vertical="center"/>
    </xf>
    <xf numFmtId="0" fontId="68" fillId="0" borderId="0"/>
    <xf numFmtId="0" fontId="38" fillId="43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93" fontId="103" fillId="0" borderId="1">
      <alignment vertical="center"/>
      <protection locked="0"/>
    </xf>
    <xf numFmtId="0" fontId="68" fillId="0" borderId="0"/>
    <xf numFmtId="0" fontId="6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3" fontId="103" fillId="0" borderId="1">
      <alignment vertical="center"/>
      <protection locked="0"/>
    </xf>
    <xf numFmtId="0" fontId="1" fillId="0" borderId="0"/>
    <xf numFmtId="0" fontId="64" fillId="4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1" fillId="0" borderId="0"/>
    <xf numFmtId="0" fontId="64" fillId="43" borderId="0" applyNumberFormat="0" applyBorder="0" applyAlignment="0" applyProtection="0">
      <alignment vertical="center"/>
    </xf>
    <xf numFmtId="0" fontId="1" fillId="0" borderId="0"/>
    <xf numFmtId="0" fontId="64" fillId="43" borderId="0" applyNumberFormat="0" applyBorder="0" applyAlignment="0" applyProtection="0">
      <alignment vertical="center"/>
    </xf>
    <xf numFmtId="0" fontId="1" fillId="0" borderId="0"/>
    <xf numFmtId="0" fontId="64" fillId="43" borderId="0" applyNumberFormat="0" applyBorder="0" applyAlignment="0" applyProtection="0">
      <alignment vertical="center"/>
    </xf>
    <xf numFmtId="0" fontId="1" fillId="0" borderId="0"/>
    <xf numFmtId="0" fontId="64" fillId="43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38" fillId="35" borderId="0" applyNumberFormat="0" applyBorder="0" applyAlignment="0" applyProtection="0">
      <alignment vertical="center"/>
    </xf>
    <xf numFmtId="0" fontId="68" fillId="0" borderId="0"/>
    <xf numFmtId="0" fontId="64" fillId="43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8" fillId="0" borderId="0"/>
    <xf numFmtId="0" fontId="38" fillId="35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62" fillId="75" borderId="0" applyNumberFormat="0" applyBorder="0" applyAlignment="0" applyProtection="0"/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194" fontId="45" fillId="0" borderId="0" applyFont="0" applyFill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38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93" fontId="103" fillId="0" borderId="1">
      <alignment vertical="center"/>
      <protection locked="0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51" fillId="61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67" fillId="34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2" fillId="53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47" borderId="22" applyNumberFormat="0" applyAlignment="0" applyProtection="0">
      <alignment vertical="center"/>
    </xf>
    <xf numFmtId="0" fontId="118" fillId="59" borderId="26" applyNumberFormat="0" applyAlignment="0" applyProtection="0">
      <alignment vertical="center"/>
    </xf>
    <xf numFmtId="0" fontId="109" fillId="0" borderId="7" applyNumberFormat="0" applyFill="0" applyProtection="0">
      <alignment horizontal="left"/>
    </xf>
    <xf numFmtId="0" fontId="119" fillId="0" borderId="27" applyNumberFormat="0" applyFill="0" applyAlignment="0" applyProtection="0">
      <alignment vertical="center"/>
    </xf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62" fillId="65" borderId="0" applyNumberFormat="0" applyBorder="0" applyAlignment="0" applyProtection="0"/>
    <xf numFmtId="0" fontId="62" fillId="65" borderId="0" applyNumberFormat="0" applyBorder="0" applyAlignment="0" applyProtection="0"/>
    <xf numFmtId="0" fontId="62" fillId="65" borderId="0" applyNumberFormat="0" applyBorder="0" applyAlignment="0" applyProtection="0"/>
    <xf numFmtId="0" fontId="62" fillId="65" borderId="0" applyNumberFormat="0" applyBorder="0" applyAlignment="0" applyProtection="0"/>
    <xf numFmtId="0" fontId="62" fillId="6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7" fillId="71" borderId="0" applyNumberFormat="0" applyBorder="0" applyAlignment="0" applyProtection="0">
      <alignment vertical="center"/>
    </xf>
    <xf numFmtId="0" fontId="67" fillId="72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47" fillId="0" borderId="3" applyNumberFormat="0" applyFill="0" applyProtection="0">
      <alignment horizontal="left"/>
    </xf>
    <xf numFmtId="0" fontId="120" fillId="42" borderId="0" applyNumberFormat="0" applyBorder="0" applyAlignment="0" applyProtection="0">
      <alignment vertical="center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1" fontId="103" fillId="0" borderId="1">
      <alignment vertical="center"/>
      <protection locked="0"/>
    </xf>
    <xf numFmtId="0" fontId="121" fillId="0" borderId="0"/>
    <xf numFmtId="193" fontId="103" fillId="0" borderId="1">
      <alignment vertical="center"/>
      <protection locked="0"/>
    </xf>
    <xf numFmtId="193" fontId="103" fillId="0" borderId="1">
      <alignment vertical="center"/>
      <protection locked="0"/>
    </xf>
    <xf numFmtId="193" fontId="103" fillId="0" borderId="1">
      <alignment vertical="center"/>
      <protection locked="0"/>
    </xf>
    <xf numFmtId="193" fontId="103" fillId="0" borderId="1">
      <alignment vertical="center"/>
      <protection locked="0"/>
    </xf>
    <xf numFmtId="193" fontId="103" fillId="0" borderId="1">
      <alignment vertical="center"/>
      <protection locked="0"/>
    </xf>
    <xf numFmtId="0" fontId="47" fillId="0" borderId="0"/>
    <xf numFmtId="0" fontId="56" fillId="0" borderId="0"/>
    <xf numFmtId="41" fontId="47" fillId="0" borderId="0" applyFont="0" applyFill="0" applyBorder="0" applyAlignment="0" applyProtection="0"/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0" fontId="1" fillId="66" borderId="29" applyNumberFormat="0" applyFont="0" applyAlignment="0" applyProtection="0">
      <alignment vertical="center"/>
    </xf>
    <xf numFmtId="4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1" fillId="0" borderId="0"/>
  </cellStyleXfs>
  <cellXfs count="189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0" fontId="2" fillId="0" borderId="1" xfId="1482" applyNumberFormat="1" applyFont="1" applyFill="1" applyBorder="1" applyAlignment="1">
      <alignment vertical="center" wrapText="1"/>
    </xf>
    <xf numFmtId="0" fontId="2" fillId="0" borderId="1" xfId="1482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198" fontId="2" fillId="0" borderId="1" xfId="1482" applyNumberFormat="1" applyFont="1" applyFill="1" applyBorder="1" applyAlignment="1">
      <alignment horizontal="right" vertical="center"/>
    </xf>
    <xf numFmtId="0" fontId="4" fillId="0" borderId="1" xfId="203" applyFill="1" applyBorder="1"/>
    <xf numFmtId="0" fontId="5" fillId="0" borderId="1" xfId="1482" applyNumberFormat="1" applyFont="1" applyFill="1" applyBorder="1" applyAlignment="1">
      <alignment vertical="center"/>
    </xf>
    <xf numFmtId="0" fontId="6" fillId="0" borderId="1" xfId="203" applyFont="1" applyFill="1" applyBorder="1"/>
    <xf numFmtId="0" fontId="1" fillId="0" borderId="1" xfId="1482" applyBorder="1"/>
    <xf numFmtId="0" fontId="7" fillId="0" borderId="1" xfId="203" applyFont="1" applyFill="1" applyBorder="1"/>
    <xf numFmtId="0" fontId="2" fillId="0" borderId="1" xfId="1482" applyNumberFormat="1" applyFont="1" applyFill="1" applyBorder="1" applyAlignment="1">
      <alignment horizontal="left" vertical="center" wrapText="1"/>
    </xf>
    <xf numFmtId="0" fontId="5" fillId="0" borderId="1" xfId="1482" applyNumberFormat="1" applyFont="1" applyFill="1" applyBorder="1" applyAlignment="1">
      <alignment vertical="center" wrapText="1"/>
    </xf>
    <xf numFmtId="198" fontId="8" fillId="0" borderId="1" xfId="1482" applyNumberFormat="1" applyFont="1" applyFill="1" applyBorder="1" applyAlignment="1">
      <alignment horizontal="right" vertical="center"/>
    </xf>
    <xf numFmtId="0" fontId="5" fillId="0" borderId="1" xfId="1482" applyNumberFormat="1" applyFont="1" applyFill="1" applyBorder="1" applyAlignment="1">
      <alignment horizontal="left" vertical="center" wrapText="1"/>
    </xf>
    <xf numFmtId="198" fontId="2" fillId="0" borderId="1" xfId="1395" applyNumberFormat="1" applyFont="1" applyFill="1" applyBorder="1" applyAlignment="1">
      <alignment horizontal="right" vertical="center"/>
    </xf>
    <xf numFmtId="198" fontId="2" fillId="0" borderId="1" xfId="203" applyNumberFormat="1" applyFont="1" applyFill="1" applyBorder="1" applyAlignment="1">
      <alignment horizontal="right" vertical="center" wrapText="1"/>
    </xf>
    <xf numFmtId="198" fontId="9" fillId="0" borderId="1" xfId="203" applyNumberFormat="1" applyFont="1" applyFill="1" applyBorder="1" applyAlignment="1">
      <alignment horizontal="right" vertical="center" wrapText="1"/>
    </xf>
    <xf numFmtId="0" fontId="2" fillId="0" borderId="1" xfId="203" applyFont="1" applyFill="1" applyBorder="1"/>
    <xf numFmtId="0" fontId="9" fillId="0" borderId="1" xfId="203" applyFont="1" applyFill="1" applyBorder="1"/>
    <xf numFmtId="0" fontId="8" fillId="0" borderId="1" xfId="203" applyFont="1" applyFill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0" fontId="4" fillId="0" borderId="1" xfId="203" applyFill="1" applyBorder="1" applyAlignment="1">
      <alignment horizontal="center"/>
    </xf>
    <xf numFmtId="41" fontId="2" fillId="0" borderId="0" xfId="106" applyFont="1" applyAlignment="1"/>
    <xf numFmtId="41" fontId="1" fillId="0" borderId="0" xfId="106" applyFont="1" applyAlignment="1">
      <alignment horizontal="center"/>
    </xf>
    <xf numFmtId="41" fontId="1" fillId="0" borderId="0" xfId="106" applyFont="1" applyAlignment="1"/>
    <xf numFmtId="0" fontId="4" fillId="0" borderId="0" xfId="203" applyAlignment="1">
      <alignment horizontal="left" vertical="center"/>
    </xf>
    <xf numFmtId="0" fontId="4" fillId="0" borderId="0" xfId="203" applyAlignment="1">
      <alignment horizontal="right" vertical="center" wrapText="1"/>
    </xf>
    <xf numFmtId="0" fontId="4" fillId="0" borderId="0" xfId="203"/>
    <xf numFmtId="0" fontId="1" fillId="0" borderId="0" xfId="203" applyFont="1"/>
    <xf numFmtId="41" fontId="10" fillId="0" borderId="0" xfId="106" applyAlignment="1"/>
    <xf numFmtId="0" fontId="9" fillId="0" borderId="0" xfId="203" applyFont="1"/>
    <xf numFmtId="0" fontId="11" fillId="0" borderId="0" xfId="203" applyNumberFormat="1" applyFont="1" applyFill="1" applyAlignment="1" applyProtection="1">
      <alignment horizontal="centerContinuous"/>
    </xf>
    <xf numFmtId="0" fontId="11" fillId="0" borderId="0" xfId="203" applyNumberFormat="1" applyFont="1" applyFill="1" applyAlignment="1" applyProtection="1">
      <alignment vertical="center" wrapText="1"/>
    </xf>
    <xf numFmtId="0" fontId="2" fillId="0" borderId="0" xfId="203" applyFont="1" applyAlignment="1">
      <alignment horizontal="left" vertical="center"/>
    </xf>
    <xf numFmtId="41" fontId="2" fillId="0" borderId="0" xfId="106" applyFont="1" applyFill="1" applyAlignment="1"/>
    <xf numFmtId="0" fontId="2" fillId="0" borderId="0" xfId="203" applyFont="1"/>
    <xf numFmtId="0" fontId="2" fillId="0" borderId="1" xfId="106" applyNumberFormat="1" applyFont="1" applyFill="1" applyBorder="1" applyAlignment="1" applyProtection="1">
      <alignment horizontal="center" vertical="center" wrapText="1"/>
    </xf>
    <xf numFmtId="49" fontId="10" fillId="2" borderId="4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10" fillId="2" borderId="1" xfId="203" applyNumberFormat="1" applyFont="1" applyFill="1" applyBorder="1" applyAlignment="1">
      <alignment horizontal="center" vertical="center" wrapText="1"/>
    </xf>
    <xf numFmtId="49" fontId="2" fillId="0" borderId="5" xfId="203" applyNumberFormat="1" applyFont="1" applyFill="1" applyBorder="1" applyAlignment="1" applyProtection="1">
      <alignment horizontal="center" vertical="center" wrapText="1"/>
    </xf>
    <xf numFmtId="49" fontId="2" fillId="0" borderId="4" xfId="203" applyNumberFormat="1" applyFont="1" applyFill="1" applyBorder="1" applyAlignment="1" applyProtection="1">
      <alignment horizontal="center" vertical="center" wrapText="1"/>
    </xf>
    <xf numFmtId="49" fontId="2" fillId="0" borderId="6" xfId="203" applyNumberFormat="1" applyFont="1" applyFill="1" applyBorder="1" applyAlignment="1" applyProtection="1">
      <alignment horizontal="center" vertical="center" wrapText="1"/>
    </xf>
    <xf numFmtId="0" fontId="2" fillId="0" borderId="2" xfId="106" applyNumberFormat="1" applyFont="1" applyFill="1" applyBorder="1" applyAlignment="1" applyProtection="1">
      <alignment horizontal="center" vertical="center" wrapText="1"/>
    </xf>
    <xf numFmtId="49" fontId="10" fillId="2" borderId="2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0" borderId="7" xfId="203" applyNumberFormat="1" applyFont="1" applyFill="1" applyBorder="1" applyAlignment="1" applyProtection="1">
      <alignment horizontal="center" vertical="center" wrapText="1"/>
    </xf>
    <xf numFmtId="49" fontId="2" fillId="2" borderId="3" xfId="203" applyNumberFormat="1" applyFont="1" applyFill="1" applyBorder="1" applyAlignment="1">
      <alignment horizontal="center" vertical="center" wrapText="1"/>
    </xf>
    <xf numFmtId="49" fontId="2" fillId="0" borderId="2" xfId="203" applyNumberFormat="1" applyFont="1" applyFill="1" applyBorder="1" applyAlignment="1" applyProtection="1">
      <alignment horizontal="center" vertical="center" wrapText="1"/>
    </xf>
    <xf numFmtId="3" fontId="2" fillId="0" borderId="2" xfId="106" applyNumberFormat="1" applyFont="1" applyFill="1" applyBorder="1" applyAlignment="1" applyProtection="1">
      <alignment horizontal="center" vertical="center" wrapText="1"/>
    </xf>
    <xf numFmtId="198" fontId="2" fillId="0" borderId="2" xfId="203" applyNumberFormat="1" applyFont="1" applyFill="1" applyBorder="1" applyAlignment="1" applyProtection="1">
      <alignment horizontal="right" vertical="center" wrapText="1"/>
    </xf>
    <xf numFmtId="198" fontId="2" fillId="0" borderId="1" xfId="203" applyNumberFormat="1" applyFont="1" applyFill="1" applyBorder="1" applyAlignment="1" applyProtection="1">
      <alignment horizontal="right" vertical="center" wrapText="1"/>
    </xf>
    <xf numFmtId="0" fontId="9" fillId="0" borderId="1" xfId="203" applyNumberFormat="1" applyFont="1" applyFill="1" applyBorder="1" applyAlignment="1">
      <alignment horizontal="center" vertical="center"/>
    </xf>
    <xf numFmtId="41" fontId="10" fillId="0" borderId="1" xfId="106" applyFill="1" applyBorder="1" applyAlignment="1"/>
    <xf numFmtId="0" fontId="12" fillId="0" borderId="1" xfId="203" applyFont="1" applyFill="1" applyBorder="1"/>
    <xf numFmtId="41" fontId="13" fillId="0" borderId="1" xfId="106" applyFont="1" applyFill="1" applyBorder="1" applyAlignment="1"/>
    <xf numFmtId="0" fontId="1" fillId="0" borderId="1" xfId="203" applyFont="1" applyFill="1" applyBorder="1"/>
    <xf numFmtId="49" fontId="2" fillId="2" borderId="2" xfId="203" applyNumberFormat="1" applyFont="1" applyFill="1" applyBorder="1" applyAlignment="1" applyProtection="1">
      <alignment horizontal="center" vertical="center" wrapText="1"/>
    </xf>
    <xf numFmtId="0" fontId="2" fillId="0" borderId="4" xfId="106" applyNumberFormat="1" applyFont="1" applyFill="1" applyBorder="1" applyAlignment="1" applyProtection="1">
      <alignment horizontal="center" vertical="center" wrapText="1"/>
    </xf>
    <xf numFmtId="0" fontId="2" fillId="0" borderId="6" xfId="106" applyNumberFormat="1" applyFont="1" applyFill="1" applyBorder="1" applyAlignment="1" applyProtection="1">
      <alignment horizontal="center" vertical="center" wrapText="1"/>
    </xf>
    <xf numFmtId="49" fontId="2" fillId="2" borderId="8" xfId="203" applyNumberFormat="1" applyFont="1" applyFill="1" applyBorder="1" applyAlignment="1" applyProtection="1">
      <alignment horizontal="center" vertical="center" wrapText="1"/>
    </xf>
    <xf numFmtId="0" fontId="2" fillId="0" borderId="7" xfId="203" applyNumberFormat="1" applyFont="1" applyFill="1" applyBorder="1" applyAlignment="1" applyProtection="1">
      <alignment horizontal="center" vertical="center" wrapText="1"/>
    </xf>
    <xf numFmtId="0" fontId="2" fillId="0" borderId="1" xfId="203" applyNumberFormat="1" applyFont="1" applyFill="1" applyBorder="1" applyAlignment="1" applyProtection="1">
      <alignment horizontal="center" vertical="center" wrapText="1"/>
    </xf>
    <xf numFmtId="0" fontId="2" fillId="0" borderId="9" xfId="203" applyNumberFormat="1" applyFont="1" applyFill="1" applyBorder="1" applyAlignment="1" applyProtection="1">
      <alignment horizontal="center" vertical="center" wrapText="1"/>
    </xf>
    <xf numFmtId="0" fontId="2" fillId="0" borderId="0" xfId="203" applyFont="1" applyAlignment="1">
      <alignment horizontal="right"/>
    </xf>
    <xf numFmtId="0" fontId="2" fillId="0" borderId="10" xfId="106" applyNumberFormat="1" applyFont="1" applyFill="1" applyBorder="1" applyAlignment="1" applyProtection="1">
      <alignment horizontal="center" vertical="center" wrapText="1"/>
    </xf>
    <xf numFmtId="49" fontId="2" fillId="2" borderId="4" xfId="203" applyNumberFormat="1" applyFont="1" applyFill="1" applyBorder="1" applyAlignment="1" applyProtection="1">
      <alignment horizontal="center" vertical="center" wrapText="1"/>
    </xf>
    <xf numFmtId="49" fontId="2" fillId="2" borderId="6" xfId="203" applyNumberFormat="1" applyFont="1" applyFill="1" applyBorder="1" applyAlignment="1" applyProtection="1">
      <alignment horizontal="center" vertical="center" wrapText="1"/>
    </xf>
    <xf numFmtId="49" fontId="2" fillId="2" borderId="7" xfId="203" applyNumberFormat="1" applyFont="1" applyFill="1" applyBorder="1" applyAlignment="1" applyProtection="1">
      <alignment horizontal="center" vertical="center" wrapText="1"/>
    </xf>
    <xf numFmtId="0" fontId="2" fillId="0" borderId="11" xfId="106" applyNumberFormat="1" applyFont="1" applyFill="1" applyBorder="1" applyAlignment="1" applyProtection="1">
      <alignment horizontal="center" vertical="center" wrapText="1"/>
    </xf>
    <xf numFmtId="49" fontId="2" fillId="0" borderId="12" xfId="203" applyNumberFormat="1" applyFont="1" applyFill="1" applyBorder="1" applyAlignment="1" applyProtection="1">
      <alignment horizontal="center" vertical="center" wrapText="1"/>
    </xf>
    <xf numFmtId="49" fontId="2" fillId="0" borderId="3" xfId="203" applyNumberFormat="1" applyFont="1" applyFill="1" applyBorder="1" applyAlignment="1" applyProtection="1">
      <alignment horizontal="center" vertical="center" wrapText="1"/>
    </xf>
    <xf numFmtId="49" fontId="2" fillId="2" borderId="9" xfId="203" applyNumberFormat="1" applyFont="1" applyFill="1" applyBorder="1" applyAlignment="1" applyProtection="1">
      <alignment horizontal="center" vertical="center" wrapText="1"/>
    </xf>
    <xf numFmtId="0" fontId="2" fillId="0" borderId="5" xfId="106" applyNumberFormat="1" applyFont="1" applyFill="1" applyBorder="1" applyAlignment="1" applyProtection="1">
      <alignment horizontal="center" vertical="center" wrapText="1"/>
    </xf>
    <xf numFmtId="41" fontId="9" fillId="0" borderId="0" xfId="106" applyFont="1" applyAlignment="1">
      <alignment horizontal="right" vertical="center"/>
    </xf>
    <xf numFmtId="49" fontId="2" fillId="0" borderId="9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>
      <alignment horizontal="center" vertical="center" wrapText="1"/>
    </xf>
    <xf numFmtId="41" fontId="2" fillId="0" borderId="2" xfId="106" applyFont="1" applyBorder="1" applyAlignment="1">
      <alignment horizontal="center" vertical="center" wrapText="1"/>
    </xf>
    <xf numFmtId="41" fontId="2" fillId="0" borderId="13" xfId="106" applyFont="1" applyBorder="1" applyAlignment="1">
      <alignment horizontal="center" vertical="center" wrapText="1"/>
    </xf>
    <xf numFmtId="41" fontId="2" fillId="0" borderId="3" xfId="106" applyFont="1" applyBorder="1" applyAlignment="1">
      <alignment horizontal="center" vertical="center" wrapText="1"/>
    </xf>
    <xf numFmtId="0" fontId="14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2" fillId="0" borderId="0" xfId="203" applyFont="1" applyAlignment="1">
      <alignment vertical="center"/>
    </xf>
    <xf numFmtId="0" fontId="9" fillId="0" borderId="0" xfId="203" applyFont="1" applyAlignment="1">
      <alignment horizontal="right" vertical="center"/>
    </xf>
    <xf numFmtId="0" fontId="11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15" fillId="0" borderId="0" xfId="203" applyFont="1" applyFill="1"/>
    <xf numFmtId="41" fontId="2" fillId="0" borderId="0" xfId="102" applyFont="1" applyFill="1" applyAlignment="1"/>
    <xf numFmtId="49" fontId="16" fillId="2" borderId="0" xfId="203" applyNumberFormat="1" applyFont="1" applyFill="1" applyAlignment="1" applyProtection="1"/>
    <xf numFmtId="1" fontId="16" fillId="0" borderId="0" xfId="203" applyNumberFormat="1" applyFont="1" applyFill="1" applyAlignment="1" applyProtection="1"/>
    <xf numFmtId="0" fontId="2" fillId="0" borderId="1" xfId="203" applyFont="1" applyFill="1" applyBorder="1" applyAlignment="1">
      <alignment horizontal="center" vertical="center" wrapText="1"/>
    </xf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0" xfId="203" applyFont="1" applyFill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0" fontId="2" fillId="2" borderId="9" xfId="203" applyFont="1" applyFill="1" applyBorder="1" applyAlignment="1">
      <alignment vertical="center" wrapText="1"/>
    </xf>
    <xf numFmtId="0" fontId="2" fillId="0" borderId="0" xfId="203" applyFont="1" applyFill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9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198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198" fontId="2" fillId="0" borderId="3" xfId="203" applyNumberFormat="1" applyFont="1" applyFill="1" applyBorder="1" applyAlignment="1">
      <alignment horizontal="right" vertical="center" wrapText="1"/>
    </xf>
    <xf numFmtId="199" fontId="2" fillId="0" borderId="1" xfId="203" applyNumberFormat="1" applyFont="1" applyFill="1" applyBorder="1" applyAlignment="1">
      <alignment vertical="center" wrapText="1"/>
    </xf>
    <xf numFmtId="198" fontId="2" fillId="0" borderId="13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9" xfId="203" applyFont="1" applyFill="1" applyBorder="1" applyAlignment="1">
      <alignment horizontal="center" vertical="center" wrapText="1"/>
    </xf>
    <xf numFmtId="0" fontId="2" fillId="2" borderId="9" xfId="203" applyFont="1" applyFill="1" applyBorder="1" applyAlignment="1">
      <alignment horizontal="center" vertical="center" wrapText="1"/>
    </xf>
    <xf numFmtId="0" fontId="5" fillId="0" borderId="4" xfId="203" applyFont="1" applyFill="1" applyBorder="1" applyAlignment="1">
      <alignment horizontal="center" vertical="center" wrapText="1"/>
    </xf>
    <xf numFmtId="198" fontId="5" fillId="0" borderId="2" xfId="203" applyNumberFormat="1" applyFont="1" applyFill="1" applyBorder="1" applyAlignment="1" applyProtection="1">
      <alignment horizontal="right" vertical="center" wrapText="1"/>
    </xf>
    <xf numFmtId="0" fontId="5" fillId="0" borderId="9" xfId="203" applyFont="1" applyFill="1" applyBorder="1" applyAlignment="1">
      <alignment horizontal="right" vertical="center" wrapText="1"/>
    </xf>
    <xf numFmtId="0" fontId="5" fillId="2" borderId="9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vertical="center" wrapText="1"/>
    </xf>
    <xf numFmtId="198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198" fontId="2" fillId="0" borderId="1" xfId="203" applyNumberFormat="1" applyFont="1" applyFill="1" applyBorder="1" applyAlignment="1">
      <alignment vertical="center" wrapText="1"/>
    </xf>
    <xf numFmtId="0" fontId="5" fillId="2" borderId="4" xfId="203" applyFont="1" applyFill="1" applyBorder="1" applyAlignment="1">
      <alignment horizontal="center" vertical="center" wrapText="1"/>
    </xf>
    <xf numFmtId="0" fontId="5" fillId="0" borderId="1" xfId="203" applyFont="1" applyFill="1" applyBorder="1" applyAlignment="1">
      <alignment horizontal="center" vertical="center" wrapText="1"/>
    </xf>
    <xf numFmtId="3" fontId="2" fillId="0" borderId="0" xfId="203" applyNumberFormat="1" applyFont="1" applyFill="1" applyAlignment="1">
      <alignment vertical="center" wrapText="1"/>
    </xf>
    <xf numFmtId="0" fontId="2" fillId="0" borderId="0" xfId="203" applyNumberFormat="1" applyFont="1" applyFill="1" applyAlignment="1" applyProtection="1">
      <alignment horizontal="left" vertical="center"/>
    </xf>
    <xf numFmtId="0" fontId="4" fillId="0" borderId="0" xfId="203" applyFill="1"/>
    <xf numFmtId="49" fontId="16" fillId="0" borderId="0" xfId="203" applyNumberFormat="1" applyFont="1" applyFill="1" applyAlignment="1" applyProtection="1"/>
    <xf numFmtId="3" fontId="16" fillId="0" borderId="0" xfId="203" applyNumberFormat="1" applyFont="1" applyFill="1" applyAlignment="1" applyProtection="1">
      <alignment horizontal="right" vertical="center"/>
    </xf>
    <xf numFmtId="0" fontId="2" fillId="0" borderId="0" xfId="203" applyNumberFormat="1" applyFont="1" applyFill="1" applyAlignment="1" applyProtection="1"/>
    <xf numFmtId="0" fontId="16" fillId="2" borderId="0" xfId="203" applyFont="1" applyFill="1"/>
    <xf numFmtId="0" fontId="2" fillId="2" borderId="0" xfId="203" applyFont="1" applyFill="1"/>
    <xf numFmtId="0" fontId="2" fillId="0" borderId="1" xfId="2029" applyFont="1" applyBorder="1" applyAlignment="1">
      <alignment vertical="center" wrapText="1"/>
    </xf>
    <xf numFmtId="0" fontId="2" fillId="0" borderId="1" xfId="2029" applyFont="1" applyBorder="1" applyAlignment="1">
      <alignment horizontal="left" vertical="center" wrapText="1"/>
    </xf>
    <xf numFmtId="198" fontId="2" fillId="0" borderId="1" xfId="1482" applyNumberFormat="1" applyFont="1" applyFill="1" applyBorder="1" applyAlignment="1">
      <alignment horizontal="center" vertical="center"/>
    </xf>
    <xf numFmtId="0" fontId="1" fillId="0" borderId="1" xfId="1482" applyFill="1" applyBorder="1"/>
    <xf numFmtId="49" fontId="2" fillId="0" borderId="1" xfId="2029" applyNumberFormat="1" applyFont="1" applyFill="1" applyBorder="1" applyAlignment="1">
      <alignment vertical="center"/>
    </xf>
    <xf numFmtId="0" fontId="2" fillId="0" borderId="1" xfId="1482" applyNumberFormat="1" applyFont="1" applyFill="1" applyBorder="1" applyAlignment="1">
      <alignment horizontal="left" vertical="center"/>
    </xf>
    <xf numFmtId="49" fontId="2" fillId="0" borderId="1" xfId="2029" applyNumberFormat="1" applyFont="1" applyFill="1" applyBorder="1" applyAlignment="1">
      <alignment vertical="center" wrapText="1"/>
    </xf>
    <xf numFmtId="49" fontId="2" fillId="0" borderId="1" xfId="2029" applyNumberFormat="1" applyFont="1" applyFill="1" applyBorder="1" applyAlignment="1">
      <alignment horizontal="left" vertical="center" wrapText="1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98" fontId="2" fillId="0" borderId="1" xfId="1482" applyNumberFormat="1" applyFont="1" applyFill="1" applyBorder="1" applyAlignment="1"/>
    <xf numFmtId="0" fontId="1" fillId="0" borderId="1" xfId="1482" applyFill="1" applyBorder="1" applyAlignment="1"/>
    <xf numFmtId="0" fontId="2" fillId="0" borderId="1" xfId="1482" applyFont="1" applyBorder="1" applyAlignment="1">
      <alignment vertical="center"/>
    </xf>
    <xf numFmtId="198" fontId="8" fillId="0" borderId="1" xfId="1482" applyNumberFormat="1" applyFont="1" applyFill="1" applyBorder="1" applyAlignment="1">
      <alignment horizontal="center" vertical="center"/>
    </xf>
    <xf numFmtId="0" fontId="1" fillId="0" borderId="0" xfId="1482" applyFont="1"/>
    <xf numFmtId="0" fontId="1" fillId="0" borderId="0" xfId="1482" applyFont="1" applyFill="1"/>
    <xf numFmtId="0" fontId="1" fillId="0" borderId="1" xfId="1482" applyFont="1" applyFill="1" applyBorder="1" applyAlignment="1"/>
    <xf numFmtId="0" fontId="1" fillId="0" borderId="0" xfId="1482" applyFont="1" applyFill="1" applyBorder="1" applyAlignment="1"/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7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1482" applyBorder="1" applyAlignment="1">
      <alignment horizont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200" fontId="2" fillId="0" borderId="1" xfId="1395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200" fontId="2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ook1 2 3" xfId="49"/>
    <cellStyle name="Accent6" xfId="50"/>
    <cellStyle name="好_2009年一般性转移支付标准工资_奖励补助测算5.22测试 3 2" xfId="51"/>
    <cellStyle name="Accent4 2" xfId="52"/>
    <cellStyle name="好_高中教师人数（教育厅1.6日提供） 2" xfId="53"/>
    <cellStyle name="好_~5676413 2" xfId="54"/>
    <cellStyle name="差_2009年一般性转移支付标准工资_奖励补助测算5.23新 3" xfId="55"/>
    <cellStyle name="args.style" xfId="56"/>
    <cellStyle name="Accent2 - 40%" xfId="57"/>
    <cellStyle name="Input 2" xfId="58"/>
    <cellStyle name="差_2009年一般性转移支付标准工资_奖励补助测算7.25 3 2" xfId="59"/>
    <cellStyle name="Accent5 - 60% 2 3" xfId="60"/>
    <cellStyle name="Accent2 - 60%" xfId="61"/>
    <cellStyle name="差_地方配套按人均增幅控制8.30xl 2" xfId="62"/>
    <cellStyle name="Neutral 2 2" xfId="63"/>
    <cellStyle name="_ET_STYLE_NoName_00__Sheet3" xfId="64"/>
    <cellStyle name="Accent5 - 60% 2 2" xfId="65"/>
    <cellStyle name="Accent4 2 3" xfId="66"/>
    <cellStyle name="好_高中教师人数（教育厅1.6日提供） 2 3" xfId="67"/>
    <cellStyle name="好_~5676413 2 3" xfId="68"/>
    <cellStyle name="Accent1 - 60% 2 2" xfId="69"/>
    <cellStyle name="20% - Accent5 2 3" xfId="70"/>
    <cellStyle name="差_0502通海县 2 3" xfId="71"/>
    <cellStyle name="0,0_x000d__x000a_NA_x000d__x000a_" xfId="72"/>
    <cellStyle name="Accent6 2" xfId="73"/>
    <cellStyle name="Accent4 2 2" xfId="74"/>
    <cellStyle name="好_高中教师人数（教育厅1.6日提供） 2 2" xfId="75"/>
    <cellStyle name="好_~5676413 2 2" xfId="76"/>
    <cellStyle name="好_奖励补助测算5.22测试 3" xfId="77"/>
    <cellStyle name="差_2009年一般性转移支付标准工资 2" xfId="78"/>
    <cellStyle name="Input" xfId="79"/>
    <cellStyle name="差_2008云南省分县市中小学教职工统计表（教育厅提供） 2 3" xfId="80"/>
    <cellStyle name="40% - 强调文字颜色 4 2" xfId="81"/>
    <cellStyle name="好_2009年一般性转移支付标准工资_地方配套按人均增幅控制8.30一般预算平均增幅、人均可用财力平均增幅两次控制、社会治安系数调整、案件数调整xl" xfId="82"/>
    <cellStyle name="差_M03 2 2 2" xfId="83"/>
    <cellStyle name="40% - Accent6 2 3" xfId="84"/>
    <cellStyle name="好_00省级(定稿) 2 3" xfId="85"/>
    <cellStyle name="Currency [0]" xfId="86"/>
    <cellStyle name="常规 6 2 3" xfId="87"/>
    <cellStyle name="Calculation_国有资本经营预算编制报表1（预算单位）" xfId="88"/>
    <cellStyle name="差_530623_2006年县级财政报表附表 4" xfId="89"/>
    <cellStyle name="差_Book2" xfId="90"/>
    <cellStyle name="差_2009年一般性转移支付标准工资_奖励补助测算7.25 4" xfId="91"/>
    <cellStyle name="Heading 3" xfId="92"/>
    <cellStyle name="20% - Accent3 2" xfId="93"/>
    <cellStyle name="_Book1_5" xfId="94"/>
    <cellStyle name="40% - Accent6 2 2" xfId="95"/>
    <cellStyle name="好_00省级(定稿) 2 2" xfId="96"/>
    <cellStyle name="常规 2 2 2 4" xfId="97"/>
    <cellStyle name="差_教育厅提供义务教育及高中教师人数（2009年1月6日） 3" xfId="98"/>
    <cellStyle name="_ET_STYLE_NoName_00__附件1：基数核对表" xfId="99"/>
    <cellStyle name="Accent6 - 20% 2 2" xfId="100"/>
    <cellStyle name="Accent6 - 20% 2 3" xfId="101"/>
    <cellStyle name="千位分隔[0] 2" xfId="102"/>
    <cellStyle name="Accent2 - 40% 2" xfId="103"/>
    <cellStyle name="差_11大理 2 3" xfId="104"/>
    <cellStyle name="PSChar" xfId="105"/>
    <cellStyle name="千位分隔[0] 3" xfId="106"/>
    <cellStyle name="Accent2 - 40% 3" xfId="107"/>
    <cellStyle name="标题 5 3 2" xfId="108"/>
    <cellStyle name="差_三季度－表二 2 2 2" xfId="109"/>
    <cellStyle name="Accent2 - 40% 4" xfId="110"/>
    <cellStyle name="Accent3 - 20% 3 2" xfId="111"/>
    <cellStyle name="20% - Accent5_国有资本经营预算编制报表1（预算单位）" xfId="112"/>
    <cellStyle name="_弱电系统设备配置报价清单" xfId="113"/>
    <cellStyle name="Heading 3 2" xfId="114"/>
    <cellStyle name="20% - Accent3 2 2" xfId="115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Milliers_!!!GO" xfId="125"/>
    <cellStyle name="_Book1 2 2 2" xfId="126"/>
    <cellStyle name="Accent5 2" xfId="127"/>
    <cellStyle name="Accent3 - 20%" xfId="128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  <cellStyle name="常规 3_5.政府性基金预算拨款支出预算表" xfId="20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C36" sqref="C36"/>
    </sheetView>
  </sheetViews>
  <sheetFormatPr defaultColWidth="9" defaultRowHeight="14.25" outlineLevelCol="6"/>
  <cols>
    <col min="1" max="1" width="25.5" style="175" customWidth="1"/>
    <col min="2" max="2" width="14.5" style="175" customWidth="1"/>
    <col min="3" max="3" width="29.25" style="175" customWidth="1"/>
    <col min="4" max="4" width="15.375" style="175" customWidth="1"/>
    <col min="5" max="5" width="17.625" style="175" customWidth="1"/>
    <col min="6" max="7" width="16.375" style="175" customWidth="1"/>
    <col min="8" max="16384" width="9" style="175"/>
  </cols>
  <sheetData>
    <row r="1" spans="1:7">
      <c r="A1" s="176" t="s">
        <v>0</v>
      </c>
      <c r="G1" s="177" t="s">
        <v>1</v>
      </c>
    </row>
    <row r="2" ht="28.5" customHeight="1" spans="1:6">
      <c r="A2" s="178" t="s">
        <v>2</v>
      </c>
      <c r="B2" s="178"/>
      <c r="C2" s="178"/>
      <c r="D2" s="178"/>
      <c r="E2" s="178"/>
      <c r="F2" s="178"/>
    </row>
    <row r="3" s="174" customFormat="1" ht="22.5" customHeight="1" spans="1:7">
      <c r="A3" s="179"/>
      <c r="B3" s="179"/>
      <c r="C3" s="179"/>
      <c r="D3" s="179"/>
      <c r="E3" s="179"/>
      <c r="G3" s="180" t="s">
        <v>3</v>
      </c>
    </row>
    <row r="4" s="174" customFormat="1" spans="1:7">
      <c r="A4" s="181" t="s">
        <v>4</v>
      </c>
      <c r="B4" s="181"/>
      <c r="C4" s="181" t="s">
        <v>5</v>
      </c>
      <c r="D4" s="181"/>
      <c r="E4" s="181"/>
      <c r="F4" s="181"/>
      <c r="G4" s="181"/>
    </row>
    <row r="5" s="174" customFormat="1" spans="1:7">
      <c r="A5" s="181" t="s">
        <v>6</v>
      </c>
      <c r="B5" s="181" t="s">
        <v>7</v>
      </c>
      <c r="C5" s="181" t="s">
        <v>6</v>
      </c>
      <c r="D5" s="181" t="s">
        <v>8</v>
      </c>
      <c r="E5" s="182" t="s">
        <v>9</v>
      </c>
      <c r="F5" s="181" t="s">
        <v>10</v>
      </c>
      <c r="G5" s="25" t="s">
        <v>11</v>
      </c>
    </row>
    <row r="6" s="174" customFormat="1" spans="1:7">
      <c r="A6" s="183" t="s">
        <v>12</v>
      </c>
      <c r="B6" s="184">
        <v>760.64</v>
      </c>
      <c r="C6" s="183" t="s">
        <v>13</v>
      </c>
      <c r="D6" s="184">
        <v>760.64</v>
      </c>
      <c r="E6" s="184">
        <v>760.4</v>
      </c>
      <c r="F6" s="25">
        <f>SUM(F7:F33)</f>
        <v>0</v>
      </c>
      <c r="G6" s="25">
        <f>SUM(G7:G33)</f>
        <v>0</v>
      </c>
    </row>
    <row r="7" s="174" customFormat="1" spans="1:7">
      <c r="A7" s="183" t="s">
        <v>14</v>
      </c>
      <c r="B7" s="184">
        <v>760.64</v>
      </c>
      <c r="C7" s="185" t="s">
        <v>15</v>
      </c>
      <c r="D7" s="25">
        <v>714.88</v>
      </c>
      <c r="E7" s="25">
        <v>714.88</v>
      </c>
      <c r="F7" s="25"/>
      <c r="G7" s="25"/>
    </row>
    <row r="8" s="174" customFormat="1" spans="1:7">
      <c r="A8" s="183" t="s">
        <v>16</v>
      </c>
      <c r="B8" s="25"/>
      <c r="C8" s="185" t="s">
        <v>17</v>
      </c>
      <c r="D8" s="25"/>
      <c r="E8" s="25"/>
      <c r="F8" s="25"/>
      <c r="G8" s="25"/>
    </row>
    <row r="9" s="174" customFormat="1" spans="1:7">
      <c r="A9" s="183" t="s">
        <v>18</v>
      </c>
      <c r="B9" s="186"/>
      <c r="C9" s="185" t="s">
        <v>19</v>
      </c>
      <c r="D9" s="25"/>
      <c r="E9" s="25"/>
      <c r="F9" s="25"/>
      <c r="G9" s="25"/>
    </row>
    <row r="10" s="174" customFormat="1" spans="1:7">
      <c r="A10" s="183" t="s">
        <v>20</v>
      </c>
      <c r="B10" s="25"/>
      <c r="C10" s="185" t="s">
        <v>21</v>
      </c>
      <c r="D10" s="25"/>
      <c r="E10" s="25"/>
      <c r="F10" s="25"/>
      <c r="G10" s="25"/>
    </row>
    <row r="11" s="174" customFormat="1" spans="1:7">
      <c r="A11" s="183" t="s">
        <v>22</v>
      </c>
      <c r="B11" s="25"/>
      <c r="C11" s="185" t="s">
        <v>23</v>
      </c>
      <c r="D11" s="25"/>
      <c r="E11" s="25"/>
      <c r="F11" s="25"/>
      <c r="G11" s="25"/>
    </row>
    <row r="12" s="174" customFormat="1" spans="1:7">
      <c r="A12" s="183" t="s">
        <v>24</v>
      </c>
      <c r="B12" s="25"/>
      <c r="C12" s="185" t="s">
        <v>25</v>
      </c>
      <c r="D12" s="25"/>
      <c r="E12" s="25"/>
      <c r="F12" s="25"/>
      <c r="G12" s="25"/>
    </row>
    <row r="13" s="174" customFormat="1" spans="1:7">
      <c r="A13" s="183" t="s">
        <v>26</v>
      </c>
      <c r="B13" s="186"/>
      <c r="C13" s="185" t="s">
        <v>27</v>
      </c>
      <c r="D13" s="25"/>
      <c r="E13" s="25"/>
      <c r="F13" s="25"/>
      <c r="G13" s="25"/>
    </row>
    <row r="14" s="174" customFormat="1" spans="1:7">
      <c r="A14" s="187"/>
      <c r="B14" s="25"/>
      <c r="C14" s="185" t="s">
        <v>28</v>
      </c>
      <c r="D14" s="25">
        <v>23.88</v>
      </c>
      <c r="E14" s="25">
        <v>23.88</v>
      </c>
      <c r="F14" s="25"/>
      <c r="G14" s="25"/>
    </row>
    <row r="15" s="174" customFormat="1" spans="1:7">
      <c r="A15" s="187"/>
      <c r="B15" s="25"/>
      <c r="C15" s="185" t="s">
        <v>29</v>
      </c>
      <c r="D15" s="25">
        <v>10.46</v>
      </c>
      <c r="E15" s="25">
        <v>10.46</v>
      </c>
      <c r="F15" s="25"/>
      <c r="G15" s="25"/>
    </row>
    <row r="16" s="174" customFormat="1" spans="1:7">
      <c r="A16" s="187"/>
      <c r="B16" s="25"/>
      <c r="C16" s="185" t="s">
        <v>30</v>
      </c>
      <c r="D16" s="25"/>
      <c r="E16" s="25"/>
      <c r="F16" s="25"/>
      <c r="G16" s="25"/>
    </row>
    <row r="17" s="174" customFormat="1" spans="1:7">
      <c r="A17" s="187"/>
      <c r="B17" s="25"/>
      <c r="C17" s="185" t="s">
        <v>31</v>
      </c>
      <c r="D17" s="25"/>
      <c r="E17" s="25"/>
      <c r="F17" s="25"/>
      <c r="G17" s="25"/>
    </row>
    <row r="18" s="174" customFormat="1" spans="1:7">
      <c r="A18" s="187"/>
      <c r="B18" s="25"/>
      <c r="C18" s="185" t="s">
        <v>32</v>
      </c>
      <c r="D18" s="25"/>
      <c r="E18" s="25"/>
      <c r="F18" s="25"/>
      <c r="G18" s="25"/>
    </row>
    <row r="19" s="174" customFormat="1" spans="1:7">
      <c r="A19" s="187"/>
      <c r="B19" s="25"/>
      <c r="C19" s="185" t="s">
        <v>33</v>
      </c>
      <c r="D19" s="25"/>
      <c r="E19" s="25"/>
      <c r="F19" s="25"/>
      <c r="G19" s="25"/>
    </row>
    <row r="20" s="174" customFormat="1" spans="1:7">
      <c r="A20" s="187"/>
      <c r="B20" s="25"/>
      <c r="C20" s="185" t="s">
        <v>34</v>
      </c>
      <c r="D20" s="25"/>
      <c r="E20" s="25"/>
      <c r="F20" s="25"/>
      <c r="G20" s="25"/>
    </row>
    <row r="21" s="174" customFormat="1" spans="1:7">
      <c r="A21" s="187"/>
      <c r="B21" s="25"/>
      <c r="C21" s="185" t="s">
        <v>35</v>
      </c>
      <c r="D21" s="25"/>
      <c r="E21" s="25"/>
      <c r="F21" s="25"/>
      <c r="G21" s="25"/>
    </row>
    <row r="22" s="174" customFormat="1" spans="1:7">
      <c r="A22" s="187"/>
      <c r="B22" s="25"/>
      <c r="C22" s="185" t="s">
        <v>36</v>
      </c>
      <c r="D22" s="25"/>
      <c r="E22" s="25"/>
      <c r="F22" s="25"/>
      <c r="G22" s="25"/>
    </row>
    <row r="23" s="174" customFormat="1" spans="1:7">
      <c r="A23" s="187"/>
      <c r="B23" s="25"/>
      <c r="C23" s="185" t="s">
        <v>37</v>
      </c>
      <c r="D23" s="25"/>
      <c r="E23" s="25"/>
      <c r="F23" s="25"/>
      <c r="G23" s="25"/>
    </row>
    <row r="24" s="174" customFormat="1" spans="1:7">
      <c r="A24" s="187"/>
      <c r="B24" s="25"/>
      <c r="C24" s="185" t="s">
        <v>38</v>
      </c>
      <c r="D24" s="25"/>
      <c r="E24" s="25"/>
      <c r="F24" s="25"/>
      <c r="G24" s="25"/>
    </row>
    <row r="25" s="174" customFormat="1" spans="1:7">
      <c r="A25" s="187"/>
      <c r="B25" s="25"/>
      <c r="C25" s="185" t="s">
        <v>39</v>
      </c>
      <c r="D25" s="25">
        <v>11.42</v>
      </c>
      <c r="E25" s="25">
        <v>11.42</v>
      </c>
      <c r="F25" s="25"/>
      <c r="G25" s="25"/>
    </row>
    <row r="26" s="174" customFormat="1" spans="1:7">
      <c r="A26" s="187"/>
      <c r="B26" s="25"/>
      <c r="C26" s="185" t="s">
        <v>40</v>
      </c>
      <c r="D26" s="25"/>
      <c r="E26" s="25"/>
      <c r="F26" s="25"/>
      <c r="G26" s="25"/>
    </row>
    <row r="27" s="174" customFormat="1" spans="1:7">
      <c r="A27" s="187"/>
      <c r="B27" s="25"/>
      <c r="C27" s="185" t="s">
        <v>41</v>
      </c>
      <c r="D27" s="25"/>
      <c r="E27" s="25"/>
      <c r="F27" s="25"/>
      <c r="G27" s="25"/>
    </row>
    <row r="28" s="174" customFormat="1" spans="1:7">
      <c r="A28" s="187"/>
      <c r="B28" s="25"/>
      <c r="C28" s="185" t="s">
        <v>42</v>
      </c>
      <c r="D28" s="25"/>
      <c r="E28" s="186"/>
      <c r="F28" s="186"/>
      <c r="G28" s="25"/>
    </row>
    <row r="29" s="174" customFormat="1" spans="1:7">
      <c r="A29" s="187"/>
      <c r="B29" s="25"/>
      <c r="C29" s="185" t="s">
        <v>43</v>
      </c>
      <c r="D29" s="25"/>
      <c r="E29" s="25"/>
      <c r="F29" s="25"/>
      <c r="G29" s="25"/>
    </row>
    <row r="30" s="174" customFormat="1" spans="1:7">
      <c r="A30" s="187"/>
      <c r="B30" s="25"/>
      <c r="C30" s="185" t="s">
        <v>44</v>
      </c>
      <c r="D30" s="25"/>
      <c r="E30" s="25"/>
      <c r="F30" s="25"/>
      <c r="G30" s="25"/>
    </row>
    <row r="31" s="174" customFormat="1" spans="1:7">
      <c r="A31" s="187"/>
      <c r="B31" s="25"/>
      <c r="C31" s="185" t="s">
        <v>45</v>
      </c>
      <c r="D31" s="25"/>
      <c r="E31" s="25"/>
      <c r="F31" s="25"/>
      <c r="G31" s="25"/>
    </row>
    <row r="32" s="174" customFormat="1" spans="1:7">
      <c r="A32" s="187"/>
      <c r="B32" s="25"/>
      <c r="C32" s="185" t="s">
        <v>46</v>
      </c>
      <c r="D32" s="25"/>
      <c r="E32" s="25"/>
      <c r="F32" s="25"/>
      <c r="G32" s="25"/>
    </row>
    <row r="33" s="174" customFormat="1" spans="1:7">
      <c r="A33" s="187"/>
      <c r="B33" s="25"/>
      <c r="C33" s="185" t="s">
        <v>47</v>
      </c>
      <c r="D33" s="25"/>
      <c r="E33" s="25"/>
      <c r="F33" s="25"/>
      <c r="G33" s="25"/>
    </row>
    <row r="34" s="174" customFormat="1" spans="1:7">
      <c r="A34" s="188" t="s">
        <v>48</v>
      </c>
      <c r="B34" s="25">
        <f>SUM(B7:B33)</f>
        <v>760.64</v>
      </c>
      <c r="C34" s="188" t="s">
        <v>49</v>
      </c>
      <c r="D34" s="25">
        <f>SUM(D7:D33)</f>
        <v>760.64</v>
      </c>
      <c r="E34" s="25">
        <f>SUM(E7:E33)</f>
        <v>760.64</v>
      </c>
      <c r="F34" s="25"/>
      <c r="G34" s="25"/>
    </row>
    <row r="35" s="174" customFormat="1"/>
    <row r="36" s="174" customFormat="1"/>
    <row r="37" s="174" customFormat="1"/>
    <row r="38" s="174" customFormat="1"/>
    <row r="39" s="174" customFormat="1"/>
    <row r="40" s="174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550694444444444" right="0.550694444444444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showGridLines="0" showZeros="0" workbookViewId="0">
      <selection activeCell="E32" sqref="E32"/>
    </sheetView>
  </sheetViews>
  <sheetFormatPr defaultColWidth="3.5" defaultRowHeight="14.25"/>
  <cols>
    <col min="1" max="1" width="5.625" style="2" customWidth="1"/>
    <col min="2" max="2" width="5.75" style="165" customWidth="1"/>
    <col min="3" max="3" width="5.5" style="165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7">
      <c r="A1" s="166"/>
      <c r="B1" s="166"/>
      <c r="G1" s="167" t="s">
        <v>50</v>
      </c>
    </row>
    <row r="2" ht="25.5" customHeight="1" spans="1:7">
      <c r="A2" s="150" t="s">
        <v>51</v>
      </c>
      <c r="B2" s="168"/>
      <c r="C2" s="168"/>
      <c r="D2" s="168"/>
      <c r="E2" s="168"/>
      <c r="F2" s="168"/>
      <c r="G2" s="168"/>
    </row>
    <row r="3" ht="16.5" customHeight="1" spans="1:7">
      <c r="A3" s="151"/>
      <c r="B3" s="169"/>
      <c r="C3" s="169"/>
      <c r="D3" s="151"/>
      <c r="E3" s="151"/>
      <c r="F3" s="151"/>
      <c r="G3" s="31" t="s">
        <v>3</v>
      </c>
    </row>
    <row r="4" ht="16.5" customHeight="1" spans="1:7">
      <c r="A4" s="152" t="s">
        <v>52</v>
      </c>
      <c r="B4" s="152"/>
      <c r="C4" s="152"/>
      <c r="D4" s="152" t="s">
        <v>53</v>
      </c>
      <c r="E4" s="152" t="s">
        <v>8</v>
      </c>
      <c r="F4" s="152" t="s">
        <v>54</v>
      </c>
      <c r="G4" s="152" t="s">
        <v>55</v>
      </c>
    </row>
    <row r="5" ht="21.75" customHeight="1" spans="1:15">
      <c r="A5" s="152" t="s">
        <v>56</v>
      </c>
      <c r="B5" s="170" t="s">
        <v>57</v>
      </c>
      <c r="C5" s="170" t="s">
        <v>58</v>
      </c>
      <c r="D5" s="152"/>
      <c r="E5" s="152"/>
      <c r="F5" s="152"/>
      <c r="G5" s="152"/>
      <c r="H5"/>
      <c r="I5"/>
      <c r="J5"/>
      <c r="K5"/>
      <c r="L5"/>
      <c r="M5"/>
      <c r="N5"/>
      <c r="O5"/>
    </row>
    <row r="6" spans="1:15">
      <c r="A6" s="152" t="s">
        <v>59</v>
      </c>
      <c r="B6" s="170" t="s">
        <v>59</v>
      </c>
      <c r="C6" s="170" t="s">
        <v>59</v>
      </c>
      <c r="D6" s="152" t="s">
        <v>59</v>
      </c>
      <c r="E6" s="152">
        <v>1</v>
      </c>
      <c r="F6" s="152">
        <v>2</v>
      </c>
      <c r="G6" s="152">
        <v>3</v>
      </c>
      <c r="H6"/>
      <c r="I6"/>
      <c r="J6"/>
      <c r="K6"/>
      <c r="L6"/>
      <c r="M6"/>
      <c r="N6"/>
      <c r="O6"/>
    </row>
    <row r="7" s="164" customFormat="1" ht="18" customHeight="1" spans="1:15">
      <c r="A7" s="11"/>
      <c r="B7" s="11"/>
      <c r="C7" s="11"/>
      <c r="D7" s="13" t="s">
        <v>8</v>
      </c>
      <c r="E7" s="15">
        <v>760.64</v>
      </c>
      <c r="F7" s="15"/>
      <c r="G7" s="15"/>
      <c r="H7" s="171"/>
      <c r="I7" s="171"/>
      <c r="J7" s="171"/>
      <c r="K7" s="171"/>
      <c r="L7" s="171"/>
      <c r="M7" s="171"/>
      <c r="N7" s="171"/>
      <c r="O7" s="171"/>
    </row>
    <row r="8" spans="1:15">
      <c r="A8" s="11" t="s">
        <v>60</v>
      </c>
      <c r="B8" s="11"/>
      <c r="C8" s="11"/>
      <c r="D8" s="17" t="s">
        <v>61</v>
      </c>
      <c r="E8" s="19">
        <v>714.27</v>
      </c>
      <c r="F8" s="19"/>
      <c r="G8" s="19"/>
      <c r="H8"/>
      <c r="I8"/>
      <c r="J8"/>
      <c r="K8"/>
      <c r="L8"/>
      <c r="M8"/>
      <c r="N8"/>
      <c r="O8"/>
    </row>
    <row r="9" ht="24" spans="1:15">
      <c r="A9" s="11"/>
      <c r="B9" s="11" t="s">
        <v>62</v>
      </c>
      <c r="C9" s="11"/>
      <c r="D9" s="12" t="s">
        <v>63</v>
      </c>
      <c r="E9" s="19"/>
      <c r="F9" s="19"/>
      <c r="G9" s="19"/>
      <c r="H9"/>
      <c r="I9"/>
      <c r="J9"/>
      <c r="K9"/>
      <c r="L9"/>
      <c r="M9"/>
      <c r="N9"/>
      <c r="O9"/>
    </row>
    <row r="10" spans="1:15">
      <c r="A10" s="11"/>
      <c r="B10" s="11"/>
      <c r="C10" s="11" t="s">
        <v>64</v>
      </c>
      <c r="D10" s="12" t="s">
        <v>65</v>
      </c>
      <c r="E10" s="15">
        <v>483.27</v>
      </c>
      <c r="F10" s="172"/>
      <c r="G10" s="172"/>
      <c r="H10"/>
      <c r="I10"/>
      <c r="J10"/>
      <c r="K10"/>
      <c r="L10"/>
      <c r="M10"/>
      <c r="N10"/>
      <c r="O10"/>
    </row>
    <row r="11" ht="24" spans="1:15">
      <c r="A11" s="11"/>
      <c r="B11" s="11"/>
      <c r="C11" s="11" t="s">
        <v>66</v>
      </c>
      <c r="D11" s="21" t="s">
        <v>67</v>
      </c>
      <c r="E11" s="15">
        <v>231</v>
      </c>
      <c r="F11" s="172"/>
      <c r="G11" s="173">
        <f>2310000/10000</f>
        <v>231</v>
      </c>
      <c r="H11"/>
      <c r="I11"/>
      <c r="J11"/>
      <c r="K11"/>
      <c r="L11"/>
      <c r="M11"/>
      <c r="N11"/>
      <c r="O11"/>
    </row>
    <row r="12" spans="1:15">
      <c r="A12" s="11" t="s">
        <v>68</v>
      </c>
      <c r="B12" s="11"/>
      <c r="C12" s="11"/>
      <c r="D12" s="22" t="s">
        <v>69</v>
      </c>
      <c r="E12" s="19">
        <v>24.48</v>
      </c>
      <c r="F12" s="19"/>
      <c r="G12" s="19"/>
      <c r="H12"/>
      <c r="I12"/>
      <c r="J12"/>
      <c r="K12"/>
      <c r="L12"/>
      <c r="M12"/>
      <c r="N12"/>
      <c r="O12"/>
    </row>
    <row r="13" spans="1:15">
      <c r="A13" s="11"/>
      <c r="B13" s="11" t="s">
        <v>70</v>
      </c>
      <c r="C13" s="11"/>
      <c r="D13" s="12" t="s">
        <v>71</v>
      </c>
      <c r="E13" s="15">
        <v>0.6</v>
      </c>
      <c r="F13" s="19"/>
      <c r="G13" s="19"/>
      <c r="H13"/>
      <c r="I13"/>
      <c r="J13"/>
      <c r="K13"/>
      <c r="L13"/>
      <c r="M13"/>
      <c r="N13"/>
      <c r="O13"/>
    </row>
    <row r="14" ht="24" spans="1:15">
      <c r="A14" s="11"/>
      <c r="B14" s="11"/>
      <c r="C14" s="11" t="s">
        <v>70</v>
      </c>
      <c r="D14" s="12" t="s">
        <v>72</v>
      </c>
      <c r="E14" s="15">
        <v>15.22</v>
      </c>
      <c r="F14" s="19"/>
      <c r="G14" s="19"/>
      <c r="H14"/>
      <c r="I14"/>
      <c r="J14"/>
      <c r="K14"/>
      <c r="L14"/>
      <c r="M14"/>
      <c r="N14"/>
      <c r="O14"/>
    </row>
    <row r="15" spans="1:7">
      <c r="A15" s="11"/>
      <c r="B15" s="11"/>
      <c r="C15" s="11" t="s">
        <v>64</v>
      </c>
      <c r="D15" s="12" t="s">
        <v>73</v>
      </c>
      <c r="E15" s="15">
        <v>7.61</v>
      </c>
      <c r="F15" s="19"/>
      <c r="G15" s="19"/>
    </row>
    <row r="16" spans="1:7">
      <c r="A16" s="11"/>
      <c r="B16" s="11" t="s">
        <v>74</v>
      </c>
      <c r="C16" s="11"/>
      <c r="D16" s="21" t="s">
        <v>75</v>
      </c>
      <c r="E16" s="23"/>
      <c r="F16" s="19"/>
      <c r="G16" s="19"/>
    </row>
    <row r="17" spans="1:7">
      <c r="A17" s="11"/>
      <c r="B17" s="11"/>
      <c r="C17" s="11" t="s">
        <v>76</v>
      </c>
      <c r="D17" s="21" t="s">
        <v>77</v>
      </c>
      <c r="E17" s="15">
        <v>0.48</v>
      </c>
      <c r="F17" s="19"/>
      <c r="G17" s="19"/>
    </row>
    <row r="18" spans="1:7">
      <c r="A18" s="11"/>
      <c r="B18" s="11"/>
      <c r="C18" s="11" t="s">
        <v>78</v>
      </c>
      <c r="D18" s="21" t="s">
        <v>79</v>
      </c>
      <c r="E18" s="15">
        <v>0.19</v>
      </c>
      <c r="F18" s="19"/>
      <c r="G18" s="19"/>
    </row>
    <row r="19" spans="1:7">
      <c r="A19" s="11"/>
      <c r="B19" s="11"/>
      <c r="C19" s="11" t="s">
        <v>62</v>
      </c>
      <c r="D19" s="12" t="s">
        <v>80</v>
      </c>
      <c r="E19" s="15">
        <v>0.38</v>
      </c>
      <c r="F19" s="19"/>
      <c r="G19" s="19"/>
    </row>
    <row r="20" spans="1:7">
      <c r="A20" s="11" t="s">
        <v>81</v>
      </c>
      <c r="B20" s="11"/>
      <c r="C20" s="11"/>
      <c r="D20" s="22" t="s">
        <v>82</v>
      </c>
      <c r="E20" s="15">
        <v>10.47</v>
      </c>
      <c r="F20" s="19"/>
      <c r="G20" s="19"/>
    </row>
    <row r="21" spans="1:7">
      <c r="A21" s="11"/>
      <c r="B21" s="11" t="s">
        <v>83</v>
      </c>
      <c r="C21" s="11"/>
      <c r="D21" s="12" t="s">
        <v>84</v>
      </c>
      <c r="E21" s="15">
        <f>F21+J21</f>
        <v>0</v>
      </c>
      <c r="F21" s="19"/>
      <c r="G21" s="19"/>
    </row>
    <row r="22" spans="1:7">
      <c r="A22" s="11"/>
      <c r="B22" s="11"/>
      <c r="C22" s="11" t="s">
        <v>78</v>
      </c>
      <c r="D22" s="21" t="s">
        <v>85</v>
      </c>
      <c r="E22" s="15">
        <v>6.66</v>
      </c>
      <c r="F22" s="19"/>
      <c r="G22" s="19"/>
    </row>
    <row r="23" spans="1:7">
      <c r="A23" s="11"/>
      <c r="B23" s="11"/>
      <c r="C23" s="11" t="s">
        <v>62</v>
      </c>
      <c r="D23" s="21" t="s">
        <v>86</v>
      </c>
      <c r="E23" s="15">
        <v>3.81</v>
      </c>
      <c r="F23" s="19"/>
      <c r="G23" s="19"/>
    </row>
    <row r="24" spans="1:7">
      <c r="A24" s="11" t="s">
        <v>87</v>
      </c>
      <c r="B24" s="11"/>
      <c r="C24" s="11"/>
      <c r="D24" s="24" t="s">
        <v>88</v>
      </c>
      <c r="E24" s="15">
        <v>11.42</v>
      </c>
      <c r="F24" s="19"/>
      <c r="G24" s="19"/>
    </row>
    <row r="25" spans="1:7">
      <c r="A25" s="11"/>
      <c r="B25" s="11" t="s">
        <v>78</v>
      </c>
      <c r="C25" s="11"/>
      <c r="D25" s="21" t="s">
        <v>89</v>
      </c>
      <c r="E25" s="23">
        <f>F25+J25</f>
        <v>0</v>
      </c>
      <c r="F25" s="19"/>
      <c r="G25" s="19"/>
    </row>
    <row r="26" spans="1:7">
      <c r="A26" s="11"/>
      <c r="B26" s="11"/>
      <c r="C26" s="11" t="s">
        <v>76</v>
      </c>
      <c r="D26" s="21" t="s">
        <v>90</v>
      </c>
      <c r="E26" s="25">
        <v>11.42</v>
      </c>
      <c r="F26" s="19"/>
      <c r="G26" s="19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showGridLines="0" showZeros="0" workbookViewId="0">
      <selection activeCell="B27" sqref="B27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3" t="s">
        <v>91</v>
      </c>
      <c r="B1" s="160"/>
      <c r="C1" s="160"/>
      <c r="D1" s="160"/>
      <c r="E1" s="160"/>
    </row>
    <row r="2" ht="18" customHeight="1" spans="1:5">
      <c r="A2" s="150" t="s">
        <v>92</v>
      </c>
      <c r="B2" s="150"/>
      <c r="C2" s="150"/>
      <c r="D2" s="150"/>
      <c r="E2" s="150"/>
    </row>
    <row r="3" ht="18" customHeight="1" spans="1:5">
      <c r="A3" s="151"/>
      <c r="B3" s="151"/>
      <c r="C3" s="151"/>
      <c r="D3" s="151"/>
      <c r="E3" s="31" t="s">
        <v>3</v>
      </c>
    </row>
    <row r="4" ht="25.5" customHeight="1" spans="1:5">
      <c r="A4" s="152" t="s">
        <v>93</v>
      </c>
      <c r="B4" s="152"/>
      <c r="C4" s="152" t="s">
        <v>94</v>
      </c>
      <c r="D4" s="152"/>
      <c r="E4" s="152"/>
    </row>
    <row r="5" ht="24.75" customHeight="1" spans="1:5">
      <c r="A5" s="152" t="s">
        <v>52</v>
      </c>
      <c r="B5" s="152" t="s">
        <v>53</v>
      </c>
      <c r="C5" s="152" t="s">
        <v>8</v>
      </c>
      <c r="D5" s="152" t="s">
        <v>95</v>
      </c>
      <c r="E5" s="152" t="s">
        <v>96</v>
      </c>
    </row>
    <row r="6" ht="18" customHeight="1" spans="1:5">
      <c r="A6" s="145"/>
      <c r="B6" s="145" t="s">
        <v>8</v>
      </c>
      <c r="C6" s="15">
        <v>529.64</v>
      </c>
      <c r="D6" s="15">
        <f>C6-E6</f>
        <v>222.88</v>
      </c>
      <c r="E6" s="15">
        <v>306.76</v>
      </c>
    </row>
    <row r="7" spans="1:5">
      <c r="A7" s="145">
        <v>301</v>
      </c>
      <c r="B7" s="145" t="s">
        <v>97</v>
      </c>
      <c r="C7" s="15">
        <v>218.44</v>
      </c>
      <c r="D7" s="15">
        <v>222.88</v>
      </c>
      <c r="E7" s="15"/>
    </row>
    <row r="8" spans="1:5">
      <c r="A8" s="145">
        <v>30101</v>
      </c>
      <c r="B8" s="145" t="s">
        <v>98</v>
      </c>
      <c r="C8" s="15">
        <v>65.33</v>
      </c>
      <c r="D8" s="15">
        <v>65.33</v>
      </c>
      <c r="E8" s="15"/>
    </row>
    <row r="9" spans="1:5">
      <c r="A9" s="145">
        <v>30102</v>
      </c>
      <c r="B9" s="145" t="s">
        <v>99</v>
      </c>
      <c r="C9" s="15">
        <f>D9+E9</f>
        <v>0</v>
      </c>
      <c r="D9" s="15"/>
      <c r="E9" s="15"/>
    </row>
    <row r="10" spans="1:5">
      <c r="A10" s="145">
        <v>30103</v>
      </c>
      <c r="B10" s="145" t="s">
        <v>100</v>
      </c>
      <c r="C10" s="15">
        <v>11.6</v>
      </c>
      <c r="D10" s="15">
        <v>11.6</v>
      </c>
      <c r="E10" s="15"/>
    </row>
    <row r="11" spans="1:5">
      <c r="A11" s="145">
        <v>30106</v>
      </c>
      <c r="B11" s="145" t="s">
        <v>101</v>
      </c>
      <c r="C11" s="15">
        <f>D11+E11</f>
        <v>0</v>
      </c>
      <c r="D11" s="15"/>
      <c r="E11" s="15"/>
    </row>
    <row r="12" spans="1:5">
      <c r="A12" s="145">
        <v>30107</v>
      </c>
      <c r="B12" s="145" t="s">
        <v>102</v>
      </c>
      <c r="C12" s="15">
        <v>18.2</v>
      </c>
      <c r="D12" s="15">
        <v>18.2</v>
      </c>
      <c r="E12" s="15"/>
    </row>
    <row r="13" spans="1:5">
      <c r="A13" s="145">
        <v>30108</v>
      </c>
      <c r="B13" s="13" t="s">
        <v>103</v>
      </c>
      <c r="C13" s="15">
        <v>15.22</v>
      </c>
      <c r="D13" s="15">
        <v>15.22</v>
      </c>
      <c r="E13" s="15"/>
    </row>
    <row r="14" spans="1:5">
      <c r="A14" s="145">
        <v>30109</v>
      </c>
      <c r="B14" s="145" t="s">
        <v>104</v>
      </c>
      <c r="C14" s="15">
        <v>7.61</v>
      </c>
      <c r="D14" s="15">
        <v>7.61</v>
      </c>
      <c r="E14" s="15"/>
    </row>
    <row r="15" spans="1:5">
      <c r="A15" s="145">
        <v>30110</v>
      </c>
      <c r="B15" s="145" t="s">
        <v>105</v>
      </c>
      <c r="C15" s="15">
        <v>6.66</v>
      </c>
      <c r="D15" s="15">
        <v>6.66</v>
      </c>
      <c r="E15" s="15"/>
    </row>
    <row r="16" spans="1:5">
      <c r="A16" s="145">
        <v>30111</v>
      </c>
      <c r="B16" s="145" t="s">
        <v>106</v>
      </c>
      <c r="C16" s="15">
        <v>3.81</v>
      </c>
      <c r="D16" s="15">
        <v>3.81</v>
      </c>
      <c r="E16" s="15"/>
    </row>
    <row r="17" spans="1:5">
      <c r="A17" s="145">
        <v>30112</v>
      </c>
      <c r="B17" s="145" t="s">
        <v>107</v>
      </c>
      <c r="C17" s="15">
        <v>1.05</v>
      </c>
      <c r="D17" s="15">
        <v>1.05</v>
      </c>
      <c r="E17" s="15"/>
    </row>
    <row r="18" spans="1:5">
      <c r="A18" s="145">
        <v>30113</v>
      </c>
      <c r="B18" s="145" t="s">
        <v>108</v>
      </c>
      <c r="C18" s="25">
        <v>11.42</v>
      </c>
      <c r="D18" s="25">
        <v>11.42</v>
      </c>
      <c r="E18" s="15"/>
    </row>
    <row r="19" spans="1:5">
      <c r="A19" s="145">
        <v>30114</v>
      </c>
      <c r="B19" s="145" t="s">
        <v>109</v>
      </c>
      <c r="C19" s="15">
        <f>D19+E19</f>
        <v>0</v>
      </c>
      <c r="D19" s="15"/>
      <c r="E19" s="15"/>
    </row>
    <row r="20" spans="1:5">
      <c r="A20" s="145">
        <v>30199</v>
      </c>
      <c r="B20" s="145" t="s">
        <v>110</v>
      </c>
      <c r="C20" s="15">
        <v>77.54</v>
      </c>
      <c r="D20" s="161">
        <v>77.54</v>
      </c>
      <c r="E20" s="15"/>
    </row>
    <row r="21" spans="1:5">
      <c r="A21" s="145">
        <v>302</v>
      </c>
      <c r="B21" s="145" t="s">
        <v>111</v>
      </c>
      <c r="C21" s="15">
        <v>310.6</v>
      </c>
      <c r="D21" s="15">
        <v>3.84</v>
      </c>
      <c r="E21" s="15">
        <v>306.76</v>
      </c>
    </row>
    <row r="22" spans="1:5">
      <c r="A22" s="145">
        <v>30201</v>
      </c>
      <c r="B22" s="145" t="s">
        <v>112</v>
      </c>
      <c r="C22" s="15">
        <v>43.4</v>
      </c>
      <c r="D22" s="162"/>
      <c r="E22" s="15">
        <v>43.4</v>
      </c>
    </row>
    <row r="23" spans="1:5">
      <c r="A23" s="145">
        <v>30202</v>
      </c>
      <c r="B23" s="145" t="s">
        <v>113</v>
      </c>
      <c r="C23" s="15">
        <f>D23+E23</f>
        <v>4</v>
      </c>
      <c r="D23" s="162"/>
      <c r="E23" s="15">
        <v>4</v>
      </c>
    </row>
    <row r="24" spans="1:5">
      <c r="A24" s="145">
        <v>30203</v>
      </c>
      <c r="B24" s="145" t="s">
        <v>114</v>
      </c>
      <c r="C24" s="15">
        <v>3</v>
      </c>
      <c r="D24" s="15"/>
      <c r="E24" s="15">
        <v>3</v>
      </c>
    </row>
    <row r="25" spans="1:5">
      <c r="A25" s="145">
        <v>30204</v>
      </c>
      <c r="B25" s="145" t="s">
        <v>115</v>
      </c>
      <c r="C25" s="15">
        <v>3</v>
      </c>
      <c r="D25" s="162"/>
      <c r="E25" s="15">
        <v>3</v>
      </c>
    </row>
    <row r="26" spans="1:5">
      <c r="A26" s="145">
        <v>30205</v>
      </c>
      <c r="B26" s="145" t="s">
        <v>116</v>
      </c>
      <c r="C26" s="15">
        <v>0.5</v>
      </c>
      <c r="D26" s="15"/>
      <c r="E26" s="15">
        <v>0.5</v>
      </c>
    </row>
    <row r="27" spans="1:5">
      <c r="A27" s="145">
        <v>30206</v>
      </c>
      <c r="B27" s="145" t="s">
        <v>117</v>
      </c>
      <c r="C27" s="15">
        <v>18</v>
      </c>
      <c r="D27" s="15"/>
      <c r="E27" s="15">
        <v>18</v>
      </c>
    </row>
    <row r="28" spans="1:5">
      <c r="A28" s="145">
        <v>30207</v>
      </c>
      <c r="B28" s="145" t="s">
        <v>118</v>
      </c>
      <c r="C28" s="15">
        <v>6.96</v>
      </c>
      <c r="D28" s="15"/>
      <c r="E28" s="15">
        <v>6.96</v>
      </c>
    </row>
    <row r="29" spans="1:5">
      <c r="A29" s="145">
        <v>30208</v>
      </c>
      <c r="B29" s="145" t="s">
        <v>119</v>
      </c>
      <c r="C29" s="15">
        <f t="shared" ref="C28:C30" si="0">D29+E29</f>
        <v>0</v>
      </c>
      <c r="D29" s="15"/>
      <c r="E29" s="15"/>
    </row>
    <row r="30" spans="1:5">
      <c r="A30" s="145">
        <v>30209</v>
      </c>
      <c r="B30" s="145" t="s">
        <v>120</v>
      </c>
      <c r="C30" s="15">
        <v>12</v>
      </c>
      <c r="D30" s="15"/>
      <c r="E30" s="15">
        <v>12</v>
      </c>
    </row>
    <row r="31" spans="1:5">
      <c r="A31" s="145">
        <v>30211</v>
      </c>
      <c r="B31" s="145" t="s">
        <v>121</v>
      </c>
      <c r="C31" s="15">
        <v>17</v>
      </c>
      <c r="D31" s="163"/>
      <c r="E31" s="15">
        <v>17</v>
      </c>
    </row>
    <row r="32" spans="1:5">
      <c r="A32" s="145">
        <v>30212</v>
      </c>
      <c r="B32" s="145" t="s">
        <v>122</v>
      </c>
      <c r="C32" s="15">
        <f t="shared" ref="C32:C42" si="1">D32+E32</f>
        <v>0</v>
      </c>
      <c r="D32" s="15"/>
      <c r="E32" s="15"/>
    </row>
    <row r="33" spans="1:5">
      <c r="A33" s="145">
        <v>30213</v>
      </c>
      <c r="B33" s="145" t="s">
        <v>123</v>
      </c>
      <c r="C33" s="15">
        <v>8.3</v>
      </c>
      <c r="D33" s="15"/>
      <c r="E33" s="15">
        <v>8.3</v>
      </c>
    </row>
    <row r="34" spans="1:5">
      <c r="A34" s="145">
        <v>30214</v>
      </c>
      <c r="B34" s="145" t="s">
        <v>124</v>
      </c>
      <c r="C34" s="15">
        <v>120</v>
      </c>
      <c r="D34" s="15"/>
      <c r="E34" s="15">
        <v>120</v>
      </c>
    </row>
    <row r="35" spans="1:5">
      <c r="A35" s="145">
        <v>30215</v>
      </c>
      <c r="B35" s="145" t="s">
        <v>125</v>
      </c>
      <c r="C35" s="15">
        <f t="shared" si="1"/>
        <v>0</v>
      </c>
      <c r="D35" s="15"/>
      <c r="E35" s="15"/>
    </row>
    <row r="36" spans="1:5">
      <c r="A36" s="145">
        <v>30216</v>
      </c>
      <c r="B36" s="145" t="s">
        <v>126</v>
      </c>
      <c r="C36" s="15">
        <v>23.6</v>
      </c>
      <c r="D36" s="15"/>
      <c r="E36" s="15">
        <v>23.6</v>
      </c>
    </row>
    <row r="37" spans="1:5">
      <c r="A37" s="145">
        <v>30217</v>
      </c>
      <c r="B37" s="145" t="s">
        <v>127</v>
      </c>
      <c r="C37" s="15">
        <f t="shared" si="1"/>
        <v>0</v>
      </c>
      <c r="D37" s="15"/>
      <c r="E37" s="15"/>
    </row>
    <row r="38" spans="1:5">
      <c r="A38" s="145">
        <v>30218</v>
      </c>
      <c r="B38" s="145" t="s">
        <v>128</v>
      </c>
      <c r="C38" s="15">
        <f t="shared" si="1"/>
        <v>0</v>
      </c>
      <c r="D38" s="15"/>
      <c r="E38" s="15"/>
    </row>
    <row r="39" spans="1:5">
      <c r="A39" s="145">
        <v>30224</v>
      </c>
      <c r="B39" s="145" t="s">
        <v>129</v>
      </c>
      <c r="C39" s="15">
        <f t="shared" si="1"/>
        <v>0</v>
      </c>
      <c r="D39" s="15"/>
      <c r="E39" s="15"/>
    </row>
    <row r="40" spans="1:5">
      <c r="A40" s="145">
        <v>30225</v>
      </c>
      <c r="B40" s="145" t="s">
        <v>130</v>
      </c>
      <c r="C40" s="15">
        <f t="shared" si="1"/>
        <v>0</v>
      </c>
      <c r="D40" s="15"/>
      <c r="E40" s="15"/>
    </row>
    <row r="41" spans="1:5">
      <c r="A41" s="145">
        <v>30226</v>
      </c>
      <c r="B41" s="145" t="s">
        <v>131</v>
      </c>
      <c r="C41" s="15">
        <f t="shared" si="1"/>
        <v>0.8</v>
      </c>
      <c r="D41" s="15">
        <v>0.8</v>
      </c>
      <c r="E41" s="15"/>
    </row>
    <row r="42" spans="1:5">
      <c r="A42" s="145">
        <v>30227</v>
      </c>
      <c r="B42" s="145" t="s">
        <v>132</v>
      </c>
      <c r="C42" s="15">
        <f t="shared" si="1"/>
        <v>0</v>
      </c>
      <c r="D42" s="15"/>
      <c r="E42" s="15"/>
    </row>
    <row r="43" spans="1:5">
      <c r="A43" s="145">
        <v>30228</v>
      </c>
      <c r="B43" s="145" t="s">
        <v>133</v>
      </c>
      <c r="C43" s="15">
        <v>2.94</v>
      </c>
      <c r="D43" s="15">
        <v>2.94</v>
      </c>
      <c r="E43" s="15"/>
    </row>
    <row r="44" spans="1:5">
      <c r="A44" s="145">
        <v>30229</v>
      </c>
      <c r="B44" s="145" t="s">
        <v>134</v>
      </c>
      <c r="C44" s="15">
        <v>0.1</v>
      </c>
      <c r="D44" s="15">
        <v>0.1</v>
      </c>
      <c r="E44" s="15"/>
    </row>
    <row r="45" spans="1:5">
      <c r="A45" s="145">
        <v>30231</v>
      </c>
      <c r="B45" s="145" t="s">
        <v>135</v>
      </c>
      <c r="C45" s="15">
        <f t="shared" ref="C45:C47" si="2">D45+E45</f>
        <v>0</v>
      </c>
      <c r="D45" s="15"/>
      <c r="E45" s="15"/>
    </row>
    <row r="46" spans="1:5">
      <c r="A46" s="145">
        <v>30239</v>
      </c>
      <c r="B46" s="145" t="s">
        <v>136</v>
      </c>
      <c r="C46" s="15">
        <f t="shared" si="2"/>
        <v>0</v>
      </c>
      <c r="D46" s="15"/>
      <c r="E46" s="15"/>
    </row>
    <row r="47" spans="1:5">
      <c r="A47" s="145">
        <v>30240</v>
      </c>
      <c r="B47" s="145" t="s">
        <v>137</v>
      </c>
      <c r="C47" s="15">
        <f t="shared" si="2"/>
        <v>0</v>
      </c>
      <c r="D47" s="15"/>
      <c r="E47" s="15"/>
    </row>
    <row r="48" spans="1:5">
      <c r="A48" s="145">
        <v>30299</v>
      </c>
      <c r="B48" s="145" t="s">
        <v>138</v>
      </c>
      <c r="C48" s="15">
        <v>47</v>
      </c>
      <c r="D48" s="15"/>
      <c r="E48" s="15">
        <v>47</v>
      </c>
    </row>
    <row r="49" spans="1:5">
      <c r="A49" s="145">
        <v>303</v>
      </c>
      <c r="B49" s="145" t="s">
        <v>139</v>
      </c>
      <c r="C49" s="15">
        <v>0.6</v>
      </c>
      <c r="D49" s="15">
        <v>0.6</v>
      </c>
      <c r="E49" s="15"/>
    </row>
    <row r="50" spans="1:5">
      <c r="A50" s="145">
        <v>30301</v>
      </c>
      <c r="B50" s="145" t="s">
        <v>140</v>
      </c>
      <c r="C50" s="15">
        <f t="shared" ref="C50:C53" si="3">D50+E50</f>
        <v>0</v>
      </c>
      <c r="D50" s="15"/>
      <c r="E50" s="15"/>
    </row>
    <row r="51" spans="1:5">
      <c r="A51" s="145">
        <v>30302</v>
      </c>
      <c r="B51" s="145" t="s">
        <v>141</v>
      </c>
      <c r="C51" s="15">
        <f t="shared" si="3"/>
        <v>0</v>
      </c>
      <c r="D51" s="15"/>
      <c r="E51" s="15"/>
    </row>
    <row r="52" spans="1:5">
      <c r="A52" s="145">
        <v>30303</v>
      </c>
      <c r="B52" s="145" t="s">
        <v>142</v>
      </c>
      <c r="C52" s="15">
        <f t="shared" si="3"/>
        <v>0</v>
      </c>
      <c r="D52" s="15"/>
      <c r="E52" s="15"/>
    </row>
    <row r="53" spans="1:5">
      <c r="A53" s="145">
        <v>30304</v>
      </c>
      <c r="B53" s="145" t="s">
        <v>143</v>
      </c>
      <c r="C53" s="15">
        <f t="shared" si="3"/>
        <v>0</v>
      </c>
      <c r="D53" s="15"/>
      <c r="E53" s="15"/>
    </row>
    <row r="54" spans="1:5">
      <c r="A54" s="145">
        <v>30305</v>
      </c>
      <c r="B54" s="145" t="s">
        <v>144</v>
      </c>
      <c r="C54" s="15">
        <v>0.6</v>
      </c>
      <c r="D54" s="15">
        <v>0.6</v>
      </c>
      <c r="E54" s="15"/>
    </row>
    <row r="55" spans="1:5">
      <c r="A55" s="145">
        <v>30306</v>
      </c>
      <c r="B55" s="145" t="s">
        <v>145</v>
      </c>
      <c r="C55" s="15">
        <f t="shared" ref="C55:C59" si="4">D55+E55</f>
        <v>0</v>
      </c>
      <c r="D55" s="15"/>
      <c r="E55" s="15"/>
    </row>
    <row r="56" spans="1:5">
      <c r="A56" s="145">
        <v>30307</v>
      </c>
      <c r="B56" s="145" t="s">
        <v>109</v>
      </c>
      <c r="C56" s="15">
        <f t="shared" si="4"/>
        <v>0</v>
      </c>
      <c r="D56" s="15"/>
      <c r="E56" s="15"/>
    </row>
    <row r="57" spans="1:5">
      <c r="A57" s="145">
        <v>30308</v>
      </c>
      <c r="B57" s="145" t="s">
        <v>146</v>
      </c>
      <c r="C57" s="15">
        <f t="shared" si="4"/>
        <v>0</v>
      </c>
      <c r="D57" s="15"/>
      <c r="E57" s="15"/>
    </row>
    <row r="58" spans="1:5">
      <c r="A58" s="145">
        <v>30309</v>
      </c>
      <c r="B58" s="145" t="s">
        <v>147</v>
      </c>
      <c r="C58" s="15">
        <f t="shared" si="4"/>
        <v>0</v>
      </c>
      <c r="D58" s="15"/>
      <c r="E58" s="15"/>
    </row>
    <row r="59" spans="1:5">
      <c r="A59" s="145">
        <v>30310</v>
      </c>
      <c r="B59" s="145" t="s">
        <v>148</v>
      </c>
      <c r="C59" s="15">
        <f t="shared" si="4"/>
        <v>0</v>
      </c>
      <c r="D59" s="15"/>
      <c r="E59" s="15"/>
    </row>
    <row r="60" spans="1:5">
      <c r="A60" s="145">
        <v>30399</v>
      </c>
      <c r="B60" s="145" t="s">
        <v>149</v>
      </c>
      <c r="C60" s="161"/>
      <c r="D60" s="161"/>
      <c r="E60" s="15"/>
    </row>
    <row r="61" spans="1:5">
      <c r="A61" s="145">
        <v>304</v>
      </c>
      <c r="B61" s="145" t="s">
        <v>150</v>
      </c>
      <c r="C61" s="15">
        <f t="shared" ref="C61:C84" si="5">D61+E61</f>
        <v>0</v>
      </c>
      <c r="D61" s="15"/>
      <c r="E61" s="15"/>
    </row>
    <row r="62" spans="1:5">
      <c r="A62" s="145">
        <v>30401</v>
      </c>
      <c r="B62" s="145" t="s">
        <v>151</v>
      </c>
      <c r="C62" s="15">
        <f t="shared" si="5"/>
        <v>0</v>
      </c>
      <c r="D62" s="15"/>
      <c r="E62" s="15"/>
    </row>
    <row r="63" spans="1:5">
      <c r="A63" s="145">
        <v>30402</v>
      </c>
      <c r="B63" s="145" t="s">
        <v>152</v>
      </c>
      <c r="C63" s="15">
        <f t="shared" si="5"/>
        <v>0</v>
      </c>
      <c r="D63" s="15"/>
      <c r="E63" s="15"/>
    </row>
    <row r="64" spans="1:5">
      <c r="A64" s="145">
        <v>30403</v>
      </c>
      <c r="B64" s="145" t="s">
        <v>153</v>
      </c>
      <c r="C64" s="15">
        <f t="shared" si="5"/>
        <v>0</v>
      </c>
      <c r="D64" s="15"/>
      <c r="E64" s="15"/>
    </row>
    <row r="65" spans="1:5">
      <c r="A65" s="145">
        <v>305</v>
      </c>
      <c r="B65" s="145" t="s">
        <v>154</v>
      </c>
      <c r="C65" s="15">
        <f t="shared" si="5"/>
        <v>0</v>
      </c>
      <c r="D65" s="15"/>
      <c r="E65" s="15"/>
    </row>
    <row r="66" spans="1:5">
      <c r="A66" s="145">
        <v>30501</v>
      </c>
      <c r="B66" s="145" t="s">
        <v>155</v>
      </c>
      <c r="C66" s="15">
        <f t="shared" si="5"/>
        <v>0</v>
      </c>
      <c r="D66" s="15"/>
      <c r="E66" s="15"/>
    </row>
    <row r="67" spans="1:5">
      <c r="A67" s="145">
        <v>30502</v>
      </c>
      <c r="B67" s="145" t="s">
        <v>156</v>
      </c>
      <c r="C67" s="15">
        <f t="shared" si="5"/>
        <v>0</v>
      </c>
      <c r="D67" s="15"/>
      <c r="E67" s="15"/>
    </row>
    <row r="68" spans="1:5">
      <c r="A68" s="145">
        <v>307</v>
      </c>
      <c r="B68" s="145" t="s">
        <v>157</v>
      </c>
      <c r="C68" s="15">
        <f t="shared" si="5"/>
        <v>0</v>
      </c>
      <c r="D68" s="15"/>
      <c r="E68" s="15"/>
    </row>
    <row r="69" spans="1:5">
      <c r="A69" s="145">
        <v>30701</v>
      </c>
      <c r="B69" s="145" t="s">
        <v>158</v>
      </c>
      <c r="C69" s="15">
        <f t="shared" si="5"/>
        <v>0</v>
      </c>
      <c r="D69" s="15"/>
      <c r="E69" s="15"/>
    </row>
    <row r="70" spans="1:5">
      <c r="A70" s="145">
        <v>30702</v>
      </c>
      <c r="B70" s="145" t="s">
        <v>159</v>
      </c>
      <c r="C70" s="15">
        <f t="shared" si="5"/>
        <v>0</v>
      </c>
      <c r="D70" s="15"/>
      <c r="E70" s="15"/>
    </row>
    <row r="71" spans="1:5">
      <c r="A71" s="145">
        <v>30703</v>
      </c>
      <c r="B71" s="145" t="s">
        <v>160</v>
      </c>
      <c r="C71" s="15">
        <f t="shared" si="5"/>
        <v>0</v>
      </c>
      <c r="D71" s="15"/>
      <c r="E71" s="15"/>
    </row>
    <row r="72" spans="1:5">
      <c r="A72" s="145">
        <v>30704</v>
      </c>
      <c r="B72" s="145" t="s">
        <v>161</v>
      </c>
      <c r="C72" s="15">
        <f t="shared" si="5"/>
        <v>0</v>
      </c>
      <c r="D72" s="15"/>
      <c r="E72" s="15"/>
    </row>
    <row r="73" spans="1:5">
      <c r="A73" s="145">
        <v>309</v>
      </c>
      <c r="B73" s="145" t="s">
        <v>162</v>
      </c>
      <c r="C73" s="15">
        <f t="shared" si="5"/>
        <v>0</v>
      </c>
      <c r="D73" s="15"/>
      <c r="E73" s="15"/>
    </row>
    <row r="74" spans="1:5">
      <c r="A74" s="145">
        <v>30901</v>
      </c>
      <c r="B74" s="145" t="s">
        <v>163</v>
      </c>
      <c r="C74" s="15">
        <f t="shared" si="5"/>
        <v>0</v>
      </c>
      <c r="D74" s="15"/>
      <c r="E74" s="15"/>
    </row>
    <row r="75" spans="1:5">
      <c r="A75" s="145" t="s">
        <v>164</v>
      </c>
      <c r="B75" s="145" t="s">
        <v>164</v>
      </c>
      <c r="C75" s="15">
        <f t="shared" si="5"/>
        <v>0</v>
      </c>
      <c r="D75" s="15"/>
      <c r="E75" s="15"/>
    </row>
    <row r="76" spans="1:5">
      <c r="A76" s="145" t="s">
        <v>164</v>
      </c>
      <c r="B76" s="145" t="s">
        <v>164</v>
      </c>
      <c r="C76" s="15">
        <f t="shared" si="5"/>
        <v>0</v>
      </c>
      <c r="D76" s="15"/>
      <c r="E76" s="15"/>
    </row>
    <row r="77" spans="1:5">
      <c r="A77" s="145" t="s">
        <v>164</v>
      </c>
      <c r="B77" s="145" t="s">
        <v>164</v>
      </c>
      <c r="C77" s="15">
        <f t="shared" si="5"/>
        <v>0</v>
      </c>
      <c r="D77" s="15"/>
      <c r="E77" s="15"/>
    </row>
    <row r="78" spans="1:5">
      <c r="A78" s="145">
        <v>30999</v>
      </c>
      <c r="B78" s="145" t="s">
        <v>165</v>
      </c>
      <c r="C78" s="15">
        <f t="shared" si="5"/>
        <v>0</v>
      </c>
      <c r="D78" s="15"/>
      <c r="E78" s="15"/>
    </row>
    <row r="79" spans="1:5">
      <c r="A79" s="145">
        <v>310</v>
      </c>
      <c r="B79" s="145" t="s">
        <v>166</v>
      </c>
      <c r="C79" s="15">
        <f t="shared" si="5"/>
        <v>0</v>
      </c>
      <c r="D79" s="15"/>
      <c r="E79" s="15"/>
    </row>
    <row r="80" spans="1:5">
      <c r="A80" s="145">
        <v>31001</v>
      </c>
      <c r="B80" s="145" t="s">
        <v>167</v>
      </c>
      <c r="C80" s="15">
        <f t="shared" si="5"/>
        <v>0</v>
      </c>
      <c r="D80" s="15"/>
      <c r="E80" s="15"/>
    </row>
    <row r="81" spans="1:5">
      <c r="A81" s="145" t="s">
        <v>164</v>
      </c>
      <c r="B81" s="145" t="s">
        <v>164</v>
      </c>
      <c r="C81" s="15">
        <f t="shared" si="5"/>
        <v>0</v>
      </c>
      <c r="D81" s="15"/>
      <c r="E81" s="15"/>
    </row>
    <row r="82" spans="1:5">
      <c r="A82" s="145" t="s">
        <v>164</v>
      </c>
      <c r="B82" s="145" t="s">
        <v>164</v>
      </c>
      <c r="C82" s="15">
        <f t="shared" si="5"/>
        <v>0</v>
      </c>
      <c r="D82" s="15"/>
      <c r="E82" s="15"/>
    </row>
    <row r="83" spans="1:5">
      <c r="A83" s="145" t="s">
        <v>164</v>
      </c>
      <c r="B83" s="145" t="s">
        <v>164</v>
      </c>
      <c r="C83" s="15">
        <f t="shared" si="5"/>
        <v>0</v>
      </c>
      <c r="D83" s="15"/>
      <c r="E83" s="15"/>
    </row>
    <row r="84" spans="1:5">
      <c r="A84" s="145">
        <v>31099</v>
      </c>
      <c r="B84" s="145" t="s">
        <v>168</v>
      </c>
      <c r="C84" s="15">
        <f t="shared" si="5"/>
        <v>0</v>
      </c>
      <c r="D84" s="15"/>
      <c r="E84" s="15"/>
    </row>
    <row r="85" spans="1:5">
      <c r="A85" s="161"/>
      <c r="B85" s="161"/>
      <c r="C85" s="161"/>
      <c r="D85" s="161"/>
      <c r="E85" s="161"/>
    </row>
    <row r="86" spans="1:5">
      <c r="A86" s="161"/>
      <c r="B86" s="161"/>
      <c r="C86" s="161"/>
      <c r="D86" s="161"/>
      <c r="E86" s="16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D25" sqref="D25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3"/>
      <c r="H1" s="31" t="s">
        <v>169</v>
      </c>
    </row>
    <row r="2" ht="26.25" customHeight="1" spans="1:7">
      <c r="A2" s="150" t="s">
        <v>170</v>
      </c>
      <c r="B2" s="150"/>
      <c r="C2" s="150"/>
      <c r="D2" s="150"/>
      <c r="E2" s="150"/>
      <c r="F2" s="150"/>
      <c r="G2" s="150"/>
    </row>
    <row r="3" ht="24" customHeight="1" spans="1:8">
      <c r="A3" s="151"/>
      <c r="B3" s="151" t="s">
        <v>171</v>
      </c>
      <c r="C3" s="31"/>
      <c r="H3" s="31" t="s">
        <v>172</v>
      </c>
    </row>
    <row r="4" ht="24" customHeight="1" spans="1:8">
      <c r="A4" s="152"/>
      <c r="B4" s="153" t="s">
        <v>173</v>
      </c>
      <c r="C4" s="154"/>
      <c r="D4" s="152" t="s">
        <v>174</v>
      </c>
      <c r="E4" s="152"/>
      <c r="F4" s="153" t="s">
        <v>175</v>
      </c>
      <c r="G4" s="155"/>
      <c r="H4" s="154"/>
    </row>
    <row r="5" s="149" customFormat="1" ht="34.5" customHeight="1" spans="1:8">
      <c r="A5" s="6" t="s">
        <v>6</v>
      </c>
      <c r="B5" s="6" t="s">
        <v>176</v>
      </c>
      <c r="C5" s="6" t="s">
        <v>177</v>
      </c>
      <c r="D5" s="6" t="s">
        <v>178</v>
      </c>
      <c r="E5" s="6" t="s">
        <v>177</v>
      </c>
      <c r="F5" s="6" t="s">
        <v>179</v>
      </c>
      <c r="G5" s="6" t="s">
        <v>180</v>
      </c>
      <c r="H5" s="6" t="s">
        <v>181</v>
      </c>
    </row>
    <row r="6" ht="24.95" customHeight="1" spans="1:8">
      <c r="A6" s="152" t="s">
        <v>8</v>
      </c>
      <c r="B6" s="142">
        <v>2</v>
      </c>
      <c r="C6" s="142"/>
      <c r="D6" s="142">
        <v>0</v>
      </c>
      <c r="E6" s="142">
        <v>0</v>
      </c>
      <c r="F6" s="156">
        <v>0</v>
      </c>
      <c r="G6" s="157"/>
      <c r="H6" s="143"/>
    </row>
    <row r="7" ht="24.95" customHeight="1" spans="1:8">
      <c r="A7" s="158" t="s">
        <v>182</v>
      </c>
      <c r="B7" s="142"/>
      <c r="C7" s="142"/>
      <c r="D7" s="142"/>
      <c r="E7" s="142"/>
      <c r="F7" s="156">
        <f t="shared" ref="F7:F11" si="0">C7-E7</f>
        <v>0</v>
      </c>
      <c r="G7" s="157"/>
      <c r="H7" s="143"/>
    </row>
    <row r="8" ht="24.95" customHeight="1" spans="1:8">
      <c r="A8" s="158" t="s">
        <v>183</v>
      </c>
      <c r="B8" s="142">
        <v>2</v>
      </c>
      <c r="C8" s="142"/>
      <c r="D8" s="142"/>
      <c r="E8" s="142"/>
      <c r="F8" s="156">
        <f t="shared" si="0"/>
        <v>0</v>
      </c>
      <c r="G8" s="157"/>
      <c r="H8" s="143"/>
    </row>
    <row r="9" ht="24.95" customHeight="1" spans="1:8">
      <c r="A9" s="158" t="s">
        <v>184</v>
      </c>
      <c r="B9" s="159"/>
      <c r="C9" s="142"/>
      <c r="D9" s="142"/>
      <c r="E9" s="142"/>
      <c r="F9" s="156">
        <f t="shared" si="0"/>
        <v>0</v>
      </c>
      <c r="G9" s="157"/>
      <c r="H9" s="143"/>
    </row>
    <row r="10" ht="24.95" customHeight="1" spans="1:8">
      <c r="A10" s="158" t="s">
        <v>185</v>
      </c>
      <c r="B10" s="142"/>
      <c r="C10" s="142"/>
      <c r="D10" s="142"/>
      <c r="E10" s="142"/>
      <c r="F10" s="156">
        <f t="shared" si="0"/>
        <v>0</v>
      </c>
      <c r="G10" s="157"/>
      <c r="H10" s="143"/>
    </row>
    <row r="11" ht="24.95" customHeight="1" spans="1:8">
      <c r="A11" s="158" t="s">
        <v>186</v>
      </c>
      <c r="B11" s="142"/>
      <c r="C11" s="142"/>
      <c r="D11" s="142"/>
      <c r="E11" s="142"/>
      <c r="F11" s="156">
        <f t="shared" si="0"/>
        <v>0</v>
      </c>
      <c r="G11" s="157"/>
      <c r="H11" s="143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F33" sqref="F33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3"/>
      <c r="R1" s="148" t="s">
        <v>187</v>
      </c>
    </row>
    <row r="2" ht="20.25" spans="1:18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2" t="s">
        <v>3</v>
      </c>
    </row>
    <row r="4" s="1" customFormat="1" customHeight="1" spans="1:18">
      <c r="A4" s="6" t="s">
        <v>52</v>
      </c>
      <c r="B4" s="6"/>
      <c r="C4" s="6"/>
      <c r="D4" s="7" t="s">
        <v>189</v>
      </c>
      <c r="E4" s="7" t="s">
        <v>190</v>
      </c>
      <c r="F4" s="6" t="s">
        <v>191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97</v>
      </c>
      <c r="I5" s="6" t="s">
        <v>111</v>
      </c>
      <c r="J5" s="6" t="s">
        <v>139</v>
      </c>
      <c r="K5" s="6" t="s">
        <v>8</v>
      </c>
      <c r="L5" s="6" t="s">
        <v>192</v>
      </c>
      <c r="M5" s="6" t="s">
        <v>193</v>
      </c>
      <c r="N5" s="6" t="s">
        <v>194</v>
      </c>
      <c r="O5" s="6" t="s">
        <v>195</v>
      </c>
      <c r="P5" s="6" t="s">
        <v>196</v>
      </c>
      <c r="Q5" s="6" t="s">
        <v>197</v>
      </c>
      <c r="R5" s="6" t="s">
        <v>198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>
      <c r="A7" s="140">
        <v>206</v>
      </c>
      <c r="B7" s="140"/>
      <c r="C7" s="140"/>
      <c r="D7" s="140"/>
      <c r="E7" s="141" t="s">
        <v>199</v>
      </c>
      <c r="F7" s="142" t="s">
        <v>200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>
      <c r="A8" s="140"/>
      <c r="B8" s="140">
        <v>10</v>
      </c>
      <c r="C8" s="140"/>
      <c r="D8" s="140"/>
      <c r="E8" s="141" t="s">
        <v>201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</row>
    <row r="9" spans="1:18">
      <c r="A9" s="140"/>
      <c r="B9" s="140"/>
      <c r="C9" s="140">
        <v>1</v>
      </c>
      <c r="D9" s="140"/>
      <c r="E9" s="141" t="s">
        <v>202</v>
      </c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</row>
    <row r="10" spans="1:18">
      <c r="A10" s="144"/>
      <c r="B10" s="144"/>
      <c r="C10" s="144"/>
      <c r="D10" s="144"/>
      <c r="E10" s="145" t="s">
        <v>164</v>
      </c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</row>
    <row r="11" spans="1:18">
      <c r="A11" s="144"/>
      <c r="B11" s="144"/>
      <c r="C11" s="144"/>
      <c r="D11" s="144"/>
      <c r="E11" s="145" t="s">
        <v>164</v>
      </c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</row>
    <row r="12" spans="1:18">
      <c r="A12" s="144" t="s">
        <v>203</v>
      </c>
      <c r="B12" s="144"/>
      <c r="C12" s="144"/>
      <c r="D12" s="144"/>
      <c r="E12" s="145" t="s">
        <v>204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</row>
    <row r="13" ht="24" spans="1:18">
      <c r="A13" s="144"/>
      <c r="B13" s="144" t="s">
        <v>205</v>
      </c>
      <c r="C13" s="144"/>
      <c r="D13" s="144"/>
      <c r="E13" s="21" t="s">
        <v>206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</row>
    <row r="14" spans="1:18">
      <c r="A14" s="144"/>
      <c r="B14" s="144"/>
      <c r="C14" s="144" t="s">
        <v>207</v>
      </c>
      <c r="D14" s="144"/>
      <c r="E14" s="145" t="s">
        <v>208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</row>
    <row r="15" spans="1:18">
      <c r="A15" s="144"/>
      <c r="B15" s="144"/>
      <c r="C15" s="144"/>
      <c r="D15" s="144"/>
      <c r="E15" s="145" t="s">
        <v>164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>
      <c r="A16" s="144"/>
      <c r="B16" s="144"/>
      <c r="C16" s="144"/>
      <c r="D16" s="144"/>
      <c r="E16" s="145" t="s">
        <v>164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>
      <c r="A17" s="144" t="s">
        <v>209</v>
      </c>
      <c r="B17" s="144"/>
      <c r="C17" s="144"/>
      <c r="D17" s="144"/>
      <c r="E17" s="145" t="s">
        <v>198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ht="24" spans="1:18">
      <c r="A18" s="144"/>
      <c r="B18" s="144" t="s">
        <v>210</v>
      </c>
      <c r="C18" s="144"/>
      <c r="D18" s="144"/>
      <c r="E18" s="146" t="s">
        <v>211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</row>
    <row r="19" ht="24" spans="1:18">
      <c r="A19" s="144"/>
      <c r="B19" s="144"/>
      <c r="C19" s="144" t="s">
        <v>76</v>
      </c>
      <c r="D19" s="144"/>
      <c r="E19" s="147" t="s">
        <v>212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>
      <c r="A20" s="144"/>
      <c r="B20" s="144"/>
      <c r="C20" s="144"/>
      <c r="D20" s="144"/>
      <c r="E20" s="145" t="s">
        <v>164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>
      <c r="A21" s="144"/>
      <c r="B21" s="144"/>
      <c r="C21" s="144"/>
      <c r="D21" s="144"/>
      <c r="E21" s="145" t="s">
        <v>164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>
      <c r="A22" s="144"/>
      <c r="B22" s="144"/>
      <c r="C22" s="144"/>
      <c r="D22" s="144"/>
      <c r="E22" s="145" t="s">
        <v>164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>
      <c r="A23" s="144"/>
      <c r="B23" s="144"/>
      <c r="C23" s="144"/>
      <c r="D23" s="144"/>
      <c r="E23" s="145" t="s">
        <v>164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E29" sqref="E29"/>
    </sheetView>
  </sheetViews>
  <sheetFormatPr defaultColWidth="6.875" defaultRowHeight="13.5"/>
  <cols>
    <col min="1" max="1" width="29.5" style="39" customWidth="1"/>
    <col min="2" max="2" width="17.125" style="39" customWidth="1"/>
    <col min="3" max="3" width="12.625" style="39" customWidth="1"/>
    <col min="4" max="4" width="36.875" style="39" customWidth="1"/>
    <col min="5" max="5" width="15.625" style="39" customWidth="1"/>
    <col min="6" max="6" width="13.125" style="39" customWidth="1"/>
    <col min="7" max="9" width="6.875" style="39" customWidth="1"/>
    <col min="10" max="10" width="15.75" style="39" customWidth="1"/>
    <col min="11" max="11" width="17.25" style="39" customWidth="1"/>
    <col min="12" max="12" width="23.25" style="39" customWidth="1"/>
    <col min="13" max="13" width="15.75" style="39" customWidth="1"/>
    <col min="14" max="14" width="17.25" style="39" customWidth="1"/>
    <col min="15" max="15" width="21.75" style="39" customWidth="1"/>
    <col min="16" max="16" width="29.25" style="39" customWidth="1"/>
    <col min="17" max="17" width="15.75" style="39" customWidth="1"/>
    <col min="18" max="19" width="27.75" style="39" customWidth="1"/>
    <col min="20" max="20" width="17.25" style="39" customWidth="1"/>
    <col min="21" max="22" width="27.75" style="39" customWidth="1"/>
    <col min="23" max="23" width="33.75" style="39" customWidth="1"/>
    <col min="24" max="24" width="27.75" style="39" customWidth="1"/>
    <col min="25" max="25" width="14.25" style="39" customWidth="1"/>
    <col min="26" max="26" width="33.75" style="39" customWidth="1"/>
    <col min="27" max="27" width="26.25" style="39" customWidth="1"/>
    <col min="28" max="28" width="20.25" style="39" customWidth="1"/>
    <col min="29" max="29" width="15.75" style="39" customWidth="1"/>
    <col min="30" max="30" width="26.25" style="39" customWidth="1"/>
    <col min="31" max="31" width="18.75" style="39" customWidth="1"/>
    <col min="32" max="32" width="23.25" style="39" customWidth="1"/>
    <col min="33" max="33" width="26.25" style="39" customWidth="1"/>
    <col min="34" max="35" width="23.25" style="39" customWidth="1"/>
    <col min="36" max="36" width="20.25" style="39" customWidth="1"/>
    <col min="37" max="37" width="27.75" style="39" customWidth="1"/>
    <col min="38" max="38" width="24.75" style="39" customWidth="1"/>
    <col min="39" max="39" width="23.25" style="39" customWidth="1"/>
    <col min="40" max="40" width="20.25" style="39" customWidth="1"/>
    <col min="41" max="42" width="18.75" style="39" customWidth="1"/>
    <col min="43" max="43" width="21" style="39" customWidth="1"/>
    <col min="44" max="44" width="15.75" style="39" customWidth="1"/>
    <col min="45" max="45" width="26.25" style="39" customWidth="1"/>
    <col min="46" max="46" width="16.75" style="39" customWidth="1"/>
    <col min="47" max="47" width="22.75" style="39" customWidth="1"/>
    <col min="48" max="48" width="20.75" style="39" customWidth="1"/>
    <col min="49" max="16384" width="6.875" style="39"/>
  </cols>
  <sheetData>
    <row r="1" s="92" customFormat="1" customHeight="1" spans="1:6">
      <c r="A1" s="42" t="s">
        <v>213</v>
      </c>
      <c r="B1" s="39"/>
      <c r="C1" s="39"/>
      <c r="D1" s="39"/>
      <c r="E1" s="39"/>
      <c r="F1" s="96" t="s">
        <v>214</v>
      </c>
    </row>
    <row r="2" s="47" customFormat="1" ht="30.75" customHeight="1" spans="1:45">
      <c r="A2" s="97" t="s">
        <v>215</v>
      </c>
      <c r="B2" s="97"/>
      <c r="C2" s="97"/>
      <c r="D2" s="97"/>
      <c r="E2" s="97"/>
      <c r="F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L2" s="46"/>
      <c r="AM2" s="46"/>
      <c r="AS2" s="46"/>
    </row>
    <row r="3" s="47" customFormat="1" ht="12" customHeight="1" spans="1:63">
      <c r="A3" s="99"/>
      <c r="B3" s="100"/>
      <c r="F3" s="76" t="s">
        <v>3</v>
      </c>
      <c r="G3" s="101"/>
      <c r="H3" s="102"/>
      <c r="I3" s="135"/>
      <c r="J3" s="135"/>
      <c r="K3" s="135"/>
      <c r="L3" s="135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8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</row>
    <row r="4" s="93" customFormat="1" ht="25.5" customHeight="1" spans="1:52">
      <c r="A4" s="103" t="s">
        <v>216</v>
      </c>
      <c r="B4" s="104" t="s">
        <v>217</v>
      </c>
      <c r="C4" s="105" t="s">
        <v>218</v>
      </c>
      <c r="D4" s="105" t="s">
        <v>219</v>
      </c>
      <c r="E4" s="106" t="s">
        <v>217</v>
      </c>
      <c r="F4" s="105" t="s">
        <v>218</v>
      </c>
      <c r="H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U4" s="107"/>
      <c r="AV4" s="107"/>
      <c r="AW4" s="107"/>
      <c r="AX4" s="107"/>
      <c r="AY4" s="107"/>
      <c r="AZ4" s="107"/>
    </row>
    <row r="5" s="94" customFormat="1" ht="20.25" customHeight="1" spans="1:52">
      <c r="A5" s="108" t="s">
        <v>220</v>
      </c>
      <c r="B5" s="62">
        <v>760.64</v>
      </c>
      <c r="C5" s="109"/>
      <c r="D5" s="108" t="s">
        <v>221</v>
      </c>
      <c r="E5" s="62">
        <v>760.64</v>
      </c>
      <c r="F5" s="109"/>
      <c r="H5" s="110"/>
      <c r="AD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U5" s="110"/>
      <c r="AV5" s="110"/>
      <c r="AW5" s="110"/>
      <c r="AX5" s="110"/>
      <c r="AZ5" s="110"/>
    </row>
    <row r="6" s="94" customFormat="1" ht="20.25" customHeight="1" spans="1:52">
      <c r="A6" s="111" t="s">
        <v>222</v>
      </c>
      <c r="B6" s="62">
        <v>760.64</v>
      </c>
      <c r="C6" s="112"/>
      <c r="D6" s="111" t="s">
        <v>222</v>
      </c>
      <c r="E6" s="62">
        <v>760.64</v>
      </c>
      <c r="F6" s="109"/>
      <c r="H6" s="110"/>
      <c r="I6" s="110"/>
      <c r="AJ6" s="110"/>
      <c r="AK6" s="110"/>
      <c r="AL6" s="110"/>
      <c r="AM6" s="110"/>
      <c r="AN6" s="110"/>
      <c r="AO6" s="110"/>
      <c r="AP6" s="110"/>
      <c r="AQ6" s="110"/>
      <c r="AR6" s="110"/>
      <c r="AT6" s="110"/>
      <c r="AU6" s="110"/>
      <c r="AX6" s="110"/>
      <c r="AZ6" s="110"/>
    </row>
    <row r="7" s="94" customFormat="1" ht="20.25" customHeight="1" spans="1:52">
      <c r="A7" s="111" t="s">
        <v>223</v>
      </c>
      <c r="B7" s="62"/>
      <c r="C7" s="112"/>
      <c r="D7" s="111" t="s">
        <v>224</v>
      </c>
      <c r="E7" s="62"/>
      <c r="F7" s="109"/>
      <c r="I7" s="110"/>
      <c r="AJ7" s="110"/>
      <c r="AK7" s="110"/>
      <c r="AL7" s="110"/>
      <c r="AM7" s="110"/>
      <c r="AN7" s="110"/>
      <c r="AO7" s="110"/>
      <c r="AP7" s="110"/>
      <c r="AR7" s="110"/>
      <c r="AS7" s="110"/>
      <c r="AT7" s="110"/>
      <c r="AU7" s="110"/>
      <c r="AW7" s="110"/>
      <c r="AX7" s="110"/>
      <c r="AZ7" s="110"/>
    </row>
    <row r="8" s="94" customFormat="1" ht="19.5" customHeight="1" spans="1:52">
      <c r="A8" s="111" t="s">
        <v>225</v>
      </c>
      <c r="B8" s="62"/>
      <c r="C8" s="112"/>
      <c r="D8" s="111" t="s">
        <v>226</v>
      </c>
      <c r="E8" s="62"/>
      <c r="F8" s="109"/>
      <c r="I8" s="110"/>
      <c r="AJ8" s="110"/>
      <c r="AK8" s="110"/>
      <c r="AL8" s="110"/>
      <c r="AM8" s="110"/>
      <c r="AN8" s="110"/>
      <c r="AO8" s="110"/>
      <c r="AP8" s="110"/>
      <c r="AR8" s="110"/>
      <c r="AS8" s="110"/>
      <c r="AT8" s="110"/>
      <c r="AU8" s="110"/>
      <c r="AW8" s="110"/>
      <c r="AX8" s="110"/>
      <c r="AZ8" s="110"/>
    </row>
    <row r="9" s="94" customFormat="1" ht="20.25" customHeight="1" spans="1:53">
      <c r="A9" s="113" t="s">
        <v>227</v>
      </c>
      <c r="B9" s="62"/>
      <c r="C9" s="112"/>
      <c r="D9" s="108" t="s">
        <v>227</v>
      </c>
      <c r="E9" s="62"/>
      <c r="F9" s="112"/>
      <c r="J9" s="110"/>
      <c r="AJ9" s="110"/>
      <c r="AK9" s="110"/>
      <c r="AL9" s="110"/>
      <c r="AM9" s="110"/>
      <c r="AN9" s="110"/>
      <c r="AO9" s="110"/>
      <c r="AR9" s="110"/>
      <c r="AS9" s="110"/>
      <c r="AT9" s="110"/>
      <c r="AU9" s="110"/>
      <c r="AW9" s="110"/>
      <c r="AX9" s="110"/>
      <c r="BA9" s="110"/>
    </row>
    <row r="10" s="94" customFormat="1" ht="20.25" customHeight="1" spans="1:53">
      <c r="A10" s="113" t="s">
        <v>228</v>
      </c>
      <c r="B10" s="62"/>
      <c r="C10" s="112"/>
      <c r="D10" s="108" t="s">
        <v>229</v>
      </c>
      <c r="E10" s="63"/>
      <c r="F10" s="112"/>
      <c r="J10" s="110"/>
      <c r="AJ10" s="110"/>
      <c r="AK10" s="110"/>
      <c r="AL10" s="110"/>
      <c r="AM10" s="110"/>
      <c r="AN10" s="110"/>
      <c r="AO10" s="110"/>
      <c r="AR10" s="110"/>
      <c r="AS10" s="110"/>
      <c r="AT10" s="110"/>
      <c r="AU10" s="110"/>
      <c r="AW10" s="110"/>
      <c r="AX10" s="110"/>
      <c r="BA10" s="110"/>
    </row>
    <row r="11" s="94" customFormat="1" ht="20.25" customHeight="1" spans="1:49">
      <c r="A11" s="113" t="s">
        <v>230</v>
      </c>
      <c r="B11" s="63"/>
      <c r="C11" s="112"/>
      <c r="D11" s="108" t="s">
        <v>231</v>
      </c>
      <c r="E11" s="114"/>
      <c r="F11" s="112"/>
      <c r="J11" s="110"/>
      <c r="AJ11" s="110"/>
      <c r="AK11" s="110"/>
      <c r="AL11" s="110"/>
      <c r="AM11" s="110"/>
      <c r="AN11" s="110"/>
      <c r="AS11" s="110"/>
      <c r="AT11" s="110"/>
      <c r="AU11" s="110"/>
      <c r="AV11" s="110"/>
      <c r="AW11" s="110"/>
    </row>
    <row r="12" s="94" customFormat="1" ht="20.25" customHeight="1" spans="1:48">
      <c r="A12" s="113" t="s">
        <v>232</v>
      </c>
      <c r="B12" s="62"/>
      <c r="C12" s="112"/>
      <c r="D12" s="108" t="s">
        <v>233</v>
      </c>
      <c r="E12" s="62"/>
      <c r="F12" s="112"/>
      <c r="I12" s="110"/>
      <c r="AL12" s="110"/>
      <c r="AU12" s="110"/>
      <c r="AV12" s="110"/>
    </row>
    <row r="13" s="94" customFormat="1" ht="20.25" customHeight="1" spans="1:48">
      <c r="A13" s="113" t="s">
        <v>234</v>
      </c>
      <c r="B13" s="63"/>
      <c r="C13" s="112"/>
      <c r="D13" s="108" t="s">
        <v>235</v>
      </c>
      <c r="E13" s="62"/>
      <c r="F13" s="112"/>
      <c r="AK13" s="110"/>
      <c r="AL13" s="110"/>
      <c r="AU13" s="110"/>
      <c r="AV13" s="110"/>
    </row>
    <row r="14" s="94" customFormat="1" ht="20.25" customHeight="1" spans="1:48">
      <c r="A14" s="115" t="s">
        <v>236</v>
      </c>
      <c r="B14" s="116"/>
      <c r="C14" s="115"/>
      <c r="D14" s="111" t="s">
        <v>237</v>
      </c>
      <c r="E14" s="63"/>
      <c r="F14" s="109"/>
      <c r="AU14" s="110"/>
      <c r="AV14" s="110"/>
    </row>
    <row r="15" s="94" customFormat="1" ht="20.25" customHeight="1" spans="1:48">
      <c r="A15" s="115" t="s">
        <v>238</v>
      </c>
      <c r="B15" s="26"/>
      <c r="C15" s="117"/>
      <c r="D15" s="108" t="s">
        <v>239</v>
      </c>
      <c r="E15" s="118"/>
      <c r="F15" s="109"/>
      <c r="AU15" s="110"/>
      <c r="AV15" s="110"/>
    </row>
    <row r="16" s="93" customFormat="1" ht="20.25" customHeight="1" spans="1:6">
      <c r="A16" s="119"/>
      <c r="B16" s="62">
        <f>SUM(B6:B15)</f>
        <v>760.64</v>
      </c>
      <c r="C16" s="120"/>
      <c r="D16" s="108" t="s">
        <v>240</v>
      </c>
      <c r="E16" s="62"/>
      <c r="F16" s="121"/>
    </row>
    <row r="17" s="93" customFormat="1" ht="20.25" customHeight="1" spans="1:6">
      <c r="A17" s="122" t="s">
        <v>241</v>
      </c>
      <c r="B17" s="123"/>
      <c r="C17" s="124"/>
      <c r="D17" s="122" t="s">
        <v>242</v>
      </c>
      <c r="E17" s="63">
        <f>SUM(E6:E16)</f>
        <v>760.64</v>
      </c>
      <c r="F17" s="125"/>
    </row>
    <row r="18" s="94" customFormat="1" ht="20.25" customHeight="1" spans="1:7">
      <c r="A18" s="108" t="s">
        <v>243</v>
      </c>
      <c r="B18" s="63"/>
      <c r="C18" s="112"/>
      <c r="D18" s="108"/>
      <c r="E18" s="114"/>
      <c r="F18" s="112"/>
      <c r="G18" s="110"/>
    </row>
    <row r="19" s="94" customFormat="1" ht="20.25" customHeight="1" spans="1:8">
      <c r="A19" s="126"/>
      <c r="B19" s="127"/>
      <c r="C19" s="115"/>
      <c r="D19" s="115"/>
      <c r="E19" s="116"/>
      <c r="F19" s="128"/>
      <c r="H19" s="110"/>
    </row>
    <row r="20" s="94" customFormat="1" ht="20.25" customHeight="1" spans="1:6">
      <c r="A20" s="126"/>
      <c r="B20" s="129"/>
      <c r="C20" s="115"/>
      <c r="D20" s="115"/>
      <c r="E20" s="26"/>
      <c r="F20" s="115"/>
    </row>
    <row r="21" s="94" customFormat="1" ht="20.25" customHeight="1" spans="1:6">
      <c r="A21" s="126"/>
      <c r="B21" s="129"/>
      <c r="C21" s="115"/>
      <c r="D21" s="115"/>
      <c r="E21" s="26"/>
      <c r="F21" s="115"/>
    </row>
    <row r="22" s="94" customFormat="1" ht="12.75" customHeight="1" spans="1:6">
      <c r="A22" s="126"/>
      <c r="B22" s="129"/>
      <c r="C22" s="115"/>
      <c r="D22" s="115"/>
      <c r="E22" s="26"/>
      <c r="F22" s="115"/>
    </row>
    <row r="23" s="93" customFormat="1" ht="20.25" customHeight="1" spans="1:6">
      <c r="A23" s="130" t="s">
        <v>244</v>
      </c>
      <c r="B23" s="63">
        <f>SUM(B13:B22)</f>
        <v>760.64</v>
      </c>
      <c r="C23" s="103"/>
      <c r="D23" s="131" t="s">
        <v>245</v>
      </c>
      <c r="E23" s="63">
        <f>SUM(E13:E22)</f>
        <v>760.64</v>
      </c>
      <c r="F23" s="103"/>
    </row>
    <row r="24" s="94" customFormat="1" ht="10.5" customHeight="1" spans="2:5">
      <c r="B24" s="110"/>
      <c r="C24" s="110"/>
      <c r="D24" s="110"/>
      <c r="E24" s="132"/>
    </row>
    <row r="25" s="95" customFormat="1" ht="15" customHeight="1" spans="1:6">
      <c r="A25" s="133"/>
      <c r="B25" s="133"/>
      <c r="C25" s="133"/>
      <c r="D25" s="133"/>
      <c r="E25" s="133"/>
      <c r="F25" s="133"/>
    </row>
    <row r="26" ht="9.75" customHeight="1" spans="5:5">
      <c r="E26" s="134"/>
    </row>
    <row r="27" ht="12.75" customHeight="1"/>
    <row r="28" ht="12.75" customHeight="1"/>
    <row r="29" ht="12.75" customHeight="1"/>
    <row r="30" ht="12.75" customHeight="1"/>
    <row r="31" ht="9.75" customHeight="1" spans="11:11">
      <c r="K31" s="134"/>
    </row>
  </sheetData>
  <sheetProtection formatCells="0" formatColumns="0" formatRows="0"/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G36" sqref="G36"/>
    </sheetView>
  </sheetViews>
  <sheetFormatPr defaultColWidth="6.875" defaultRowHeight="14.25"/>
  <cols>
    <col min="1" max="1" width="22.5" style="39" customWidth="1"/>
    <col min="2" max="3" width="11.625" style="40" customWidth="1"/>
    <col min="4" max="14" width="11.625" style="41" customWidth="1"/>
    <col min="15" max="16" width="11.625" style="39" customWidth="1"/>
    <col min="17" max="19" width="11.625" style="41" customWidth="1"/>
    <col min="20" max="20" width="11.625" style="39" customWidth="1"/>
    <col min="21" max="21" width="11.625" style="41" customWidth="1"/>
    <col min="22" max="22" width="11.625" style="39" customWidth="1"/>
    <col min="23" max="23" width="11.625" style="41" customWidth="1"/>
    <col min="24" max="24" width="11.625" style="39" customWidth="1"/>
    <col min="25" max="29" width="11.625" style="41" customWidth="1"/>
    <col min="30" max="16384" width="6.875" style="41"/>
  </cols>
  <sheetData>
    <row r="1" ht="12.75" customHeight="1" spans="1:29">
      <c r="A1" s="42"/>
      <c r="AC1" s="86" t="s">
        <v>246</v>
      </c>
    </row>
    <row r="2" ht="30" customHeight="1" spans="1:28">
      <c r="A2" s="43" t="s">
        <v>247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ht="12" customHeight="1" spans="1:26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="34" customFormat="1" ht="10.5" customHeight="1" spans="1:29">
      <c r="A4" s="45"/>
      <c r="B4" s="46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76"/>
      <c r="R4" s="76"/>
      <c r="S4" s="76"/>
      <c r="T4" s="47"/>
      <c r="U4" s="76"/>
      <c r="V4" s="47"/>
      <c r="W4" s="47"/>
      <c r="X4" s="47"/>
      <c r="Y4" s="47"/>
      <c r="Z4" s="47"/>
      <c r="AA4" s="76"/>
      <c r="AC4" s="76" t="s">
        <v>3</v>
      </c>
    </row>
    <row r="5" s="35" customFormat="1" ht="15.75" customHeight="1" spans="1:29">
      <c r="A5" s="48" t="s">
        <v>248</v>
      </c>
      <c r="B5" s="49" t="s">
        <v>191</v>
      </c>
      <c r="C5" s="50" t="s">
        <v>249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69"/>
      <c r="O5" s="70" t="s">
        <v>250</v>
      </c>
      <c r="P5" s="71"/>
      <c r="Q5" s="71"/>
      <c r="R5" s="71"/>
      <c r="S5" s="77" t="s">
        <v>11</v>
      </c>
      <c r="T5" s="78" t="s">
        <v>251</v>
      </c>
      <c r="U5" s="79"/>
      <c r="V5" s="79"/>
      <c r="W5" s="50" t="s">
        <v>252</v>
      </c>
      <c r="X5" s="50"/>
      <c r="Y5" s="50"/>
      <c r="Z5" s="50"/>
      <c r="AA5" s="87" t="s">
        <v>253</v>
      </c>
      <c r="AB5" s="88" t="s">
        <v>254</v>
      </c>
      <c r="AC5" s="89" t="s">
        <v>255</v>
      </c>
    </row>
    <row r="6" s="36" customFormat="1" ht="20.25" customHeight="1" spans="1:29">
      <c r="A6" s="48"/>
      <c r="B6" s="51"/>
      <c r="C6" s="52" t="s">
        <v>8</v>
      </c>
      <c r="D6" s="53" t="s">
        <v>256</v>
      </c>
      <c r="E6" s="54"/>
      <c r="F6" s="54"/>
      <c r="G6" s="50" t="s">
        <v>257</v>
      </c>
      <c r="H6" s="50"/>
      <c r="I6" s="50"/>
      <c r="J6" s="50"/>
      <c r="K6" s="50"/>
      <c r="L6" s="50"/>
      <c r="M6" s="50"/>
      <c r="N6" s="72" t="s">
        <v>258</v>
      </c>
      <c r="O6" s="73" t="s">
        <v>259</v>
      </c>
      <c r="P6" s="73" t="s">
        <v>260</v>
      </c>
      <c r="Q6" s="80" t="s">
        <v>261</v>
      </c>
      <c r="R6" s="80" t="s">
        <v>262</v>
      </c>
      <c r="S6" s="81"/>
      <c r="T6" s="82" t="s">
        <v>8</v>
      </c>
      <c r="U6" s="83" t="s">
        <v>263</v>
      </c>
      <c r="V6" s="83" t="s">
        <v>264</v>
      </c>
      <c r="W6" s="83" t="s">
        <v>8</v>
      </c>
      <c r="X6" s="83" t="s">
        <v>265</v>
      </c>
      <c r="Y6" s="83" t="s">
        <v>266</v>
      </c>
      <c r="Z6" s="83" t="s">
        <v>264</v>
      </c>
      <c r="AA6" s="88"/>
      <c r="AB6" s="88"/>
      <c r="AC6" s="90"/>
    </row>
    <row r="7" s="37" customFormat="1" ht="51.75" customHeight="1" spans="1:29">
      <c r="A7" s="55"/>
      <c r="B7" s="56"/>
      <c r="C7" s="53"/>
      <c r="D7" s="52" t="s">
        <v>259</v>
      </c>
      <c r="E7" s="52" t="s">
        <v>260</v>
      </c>
      <c r="F7" s="57" t="s">
        <v>261</v>
      </c>
      <c r="G7" s="58" t="s">
        <v>259</v>
      </c>
      <c r="H7" s="59" t="s">
        <v>267</v>
      </c>
      <c r="I7" s="59" t="s">
        <v>268</v>
      </c>
      <c r="J7" s="59" t="s">
        <v>269</v>
      </c>
      <c r="K7" s="59" t="s">
        <v>270</v>
      </c>
      <c r="L7" s="59" t="s">
        <v>271</v>
      </c>
      <c r="M7" s="59" t="s">
        <v>264</v>
      </c>
      <c r="N7" s="72"/>
      <c r="O7" s="74"/>
      <c r="P7" s="75"/>
      <c r="Q7" s="84"/>
      <c r="R7" s="84"/>
      <c r="S7" s="85"/>
      <c r="T7" s="82"/>
      <c r="U7" s="57"/>
      <c r="V7" s="57"/>
      <c r="W7" s="57"/>
      <c r="X7" s="57"/>
      <c r="Y7" s="57"/>
      <c r="Z7" s="57"/>
      <c r="AA7" s="88"/>
      <c r="AB7" s="88"/>
      <c r="AC7" s="91"/>
    </row>
    <row r="8" ht="18" customHeight="1" spans="1:29">
      <c r="A8" s="60" t="s">
        <v>59</v>
      </c>
      <c r="B8" s="61">
        <v>1</v>
      </c>
      <c r="C8" s="61">
        <f t="shared" ref="C8:AC8" si="0">B8+1</f>
        <v>2</v>
      </c>
      <c r="D8" s="61">
        <f t="shared" si="0"/>
        <v>3</v>
      </c>
      <c r="E8" s="61">
        <f t="shared" si="0"/>
        <v>4</v>
      </c>
      <c r="F8" s="61">
        <f t="shared" si="0"/>
        <v>5</v>
      </c>
      <c r="G8" s="61">
        <f t="shared" si="0"/>
        <v>6</v>
      </c>
      <c r="H8" s="61">
        <f t="shared" si="0"/>
        <v>7</v>
      </c>
      <c r="I8" s="61">
        <f t="shared" si="0"/>
        <v>8</v>
      </c>
      <c r="J8" s="61">
        <f t="shared" si="0"/>
        <v>9</v>
      </c>
      <c r="K8" s="61">
        <f t="shared" si="0"/>
        <v>10</v>
      </c>
      <c r="L8" s="61">
        <f t="shared" si="0"/>
        <v>11</v>
      </c>
      <c r="M8" s="61">
        <f t="shared" si="0"/>
        <v>12</v>
      </c>
      <c r="N8" s="61">
        <f t="shared" si="0"/>
        <v>13</v>
      </c>
      <c r="O8" s="61">
        <f t="shared" si="0"/>
        <v>14</v>
      </c>
      <c r="P8" s="61">
        <f t="shared" si="0"/>
        <v>15</v>
      </c>
      <c r="Q8" s="61">
        <f t="shared" si="0"/>
        <v>16</v>
      </c>
      <c r="R8" s="61">
        <f t="shared" si="0"/>
        <v>17</v>
      </c>
      <c r="S8" s="61">
        <f t="shared" si="0"/>
        <v>18</v>
      </c>
      <c r="T8" s="61">
        <f t="shared" si="0"/>
        <v>19</v>
      </c>
      <c r="U8" s="61">
        <f t="shared" si="0"/>
        <v>20</v>
      </c>
      <c r="V8" s="61">
        <f t="shared" si="0"/>
        <v>21</v>
      </c>
      <c r="W8" s="61">
        <f t="shared" si="0"/>
        <v>22</v>
      </c>
      <c r="X8" s="61">
        <f t="shared" si="0"/>
        <v>23</v>
      </c>
      <c r="Y8" s="61">
        <f t="shared" si="0"/>
        <v>24</v>
      </c>
      <c r="Z8" s="61">
        <f t="shared" si="0"/>
        <v>25</v>
      </c>
      <c r="AA8" s="61">
        <f t="shared" si="0"/>
        <v>26</v>
      </c>
      <c r="AB8" s="61">
        <f t="shared" si="0"/>
        <v>27</v>
      </c>
      <c r="AC8" s="61">
        <f t="shared" si="0"/>
        <v>28</v>
      </c>
    </row>
    <row r="9" s="38" customFormat="1" ht="18" customHeight="1" spans="1:29">
      <c r="A9" s="13" t="s">
        <v>8</v>
      </c>
      <c r="B9" s="62">
        <v>760.64</v>
      </c>
      <c r="C9" s="62">
        <v>760.64</v>
      </c>
      <c r="D9" s="62">
        <v>760.64</v>
      </c>
      <c r="E9" s="62">
        <v>760.64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ht="12.75" customHeight="1" spans="1:29">
      <c r="A10" s="64" t="s">
        <v>272</v>
      </c>
      <c r="B10" s="62">
        <v>760.64</v>
      </c>
      <c r="C10" s="62">
        <v>760.64</v>
      </c>
      <c r="D10" s="62">
        <v>760.64</v>
      </c>
      <c r="E10" s="62">
        <v>760.64</v>
      </c>
      <c r="F10" s="65"/>
      <c r="G10" s="65"/>
      <c r="H10" s="65"/>
      <c r="I10" s="65"/>
      <c r="J10" s="65"/>
      <c r="K10" s="65"/>
      <c r="L10" s="65"/>
      <c r="M10" s="65"/>
      <c r="N10" s="65"/>
      <c r="O10" s="16"/>
      <c r="P10" s="16"/>
      <c r="Q10" s="65"/>
      <c r="R10" s="65"/>
      <c r="S10" s="65"/>
      <c r="T10" s="16"/>
      <c r="U10" s="65"/>
      <c r="V10" s="16"/>
      <c r="W10" s="65"/>
      <c r="X10" s="16"/>
      <c r="Y10" s="65"/>
      <c r="Z10" s="65"/>
      <c r="AA10" s="65"/>
      <c r="AB10" s="65"/>
      <c r="AC10" s="65"/>
    </row>
    <row r="11" ht="12.75" customHeight="1" spans="1:29">
      <c r="A11" s="16"/>
      <c r="B11" s="66"/>
      <c r="C11" s="66"/>
      <c r="D11" s="67"/>
      <c r="E11" s="67"/>
      <c r="F11" s="65"/>
      <c r="G11" s="65"/>
      <c r="H11" s="65"/>
      <c r="I11" s="65"/>
      <c r="J11" s="65"/>
      <c r="K11" s="65"/>
      <c r="L11" s="65"/>
      <c r="M11" s="65"/>
      <c r="N11" s="65"/>
      <c r="O11" s="16"/>
      <c r="P11" s="16"/>
      <c r="Q11" s="65"/>
      <c r="R11" s="65"/>
      <c r="S11" s="65"/>
      <c r="T11" s="16"/>
      <c r="U11" s="65"/>
      <c r="V11" s="16"/>
      <c r="W11" s="65"/>
      <c r="X11" s="16"/>
      <c r="Y11" s="65"/>
      <c r="Z11" s="65"/>
      <c r="AA11" s="65"/>
      <c r="AB11" s="65"/>
      <c r="AC11" s="65"/>
    </row>
    <row r="12" ht="10.5" customHeight="1" spans="1:29">
      <c r="A12" s="16"/>
      <c r="B12" s="68"/>
      <c r="C12" s="68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16"/>
      <c r="P12" s="16"/>
      <c r="Q12" s="65"/>
      <c r="R12" s="65"/>
      <c r="S12" s="65"/>
      <c r="T12" s="16"/>
      <c r="U12" s="65"/>
      <c r="V12" s="16"/>
      <c r="W12" s="65"/>
      <c r="X12" s="16"/>
      <c r="Y12" s="65"/>
      <c r="Z12" s="65"/>
      <c r="AA12" s="65"/>
      <c r="AB12" s="65"/>
      <c r="AC12" s="65"/>
    </row>
    <row r="13" ht="12.75" customHeight="1" spans="1:29">
      <c r="A13" s="16"/>
      <c r="B13" s="68"/>
      <c r="C13" s="68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16"/>
      <c r="P13" s="16"/>
      <c r="Q13" s="65"/>
      <c r="R13" s="65"/>
      <c r="S13" s="65"/>
      <c r="T13" s="16"/>
      <c r="U13" s="65"/>
      <c r="V13" s="16"/>
      <c r="W13" s="65"/>
      <c r="X13" s="16"/>
      <c r="Y13" s="65"/>
      <c r="Z13" s="65"/>
      <c r="AA13" s="65"/>
      <c r="AB13" s="65"/>
      <c r="AC13" s="65"/>
    </row>
    <row r="14" ht="12.75" customHeight="1" spans="1:29">
      <c r="A14" s="16"/>
      <c r="B14" s="68"/>
      <c r="C14" s="68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16"/>
      <c r="P14" s="16"/>
      <c r="Q14" s="65"/>
      <c r="R14" s="65"/>
      <c r="S14" s="65"/>
      <c r="T14" s="16"/>
      <c r="U14" s="65"/>
      <c r="V14" s="16"/>
      <c r="W14" s="65"/>
      <c r="X14" s="16"/>
      <c r="Y14" s="65"/>
      <c r="Z14" s="65"/>
      <c r="AA14" s="65"/>
      <c r="AB14" s="65"/>
      <c r="AC14" s="65"/>
    </row>
    <row r="15" ht="12.75" customHeight="1" spans="1:29">
      <c r="A15" s="16"/>
      <c r="B15" s="68"/>
      <c r="C15" s="68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16"/>
      <c r="P15" s="16"/>
      <c r="Q15" s="65"/>
      <c r="R15" s="65"/>
      <c r="S15" s="65"/>
      <c r="T15" s="16"/>
      <c r="U15" s="65"/>
      <c r="V15" s="16"/>
      <c r="W15" s="65"/>
      <c r="X15" s="16"/>
      <c r="Y15" s="65"/>
      <c r="Z15" s="65"/>
      <c r="AA15" s="65"/>
      <c r="AB15" s="65"/>
      <c r="AC15" s="65"/>
    </row>
    <row r="16" ht="12.75" customHeight="1" spans="1:29">
      <c r="A16" s="16"/>
      <c r="B16" s="68"/>
      <c r="C16" s="68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16"/>
      <c r="P16" s="16"/>
      <c r="Q16" s="65"/>
      <c r="R16" s="65"/>
      <c r="S16" s="65"/>
      <c r="T16" s="16"/>
      <c r="U16" s="65"/>
      <c r="V16" s="16"/>
      <c r="W16" s="65"/>
      <c r="X16" s="16"/>
      <c r="Y16" s="65"/>
      <c r="Z16" s="65"/>
      <c r="AA16" s="65"/>
      <c r="AB16" s="65"/>
      <c r="AC16" s="65"/>
    </row>
    <row r="17" ht="12.75" customHeight="1" spans="1:29">
      <c r="A17" s="16"/>
      <c r="B17" s="68"/>
      <c r="C17" s="68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16"/>
      <c r="P17" s="16"/>
      <c r="Q17" s="65"/>
      <c r="R17" s="65"/>
      <c r="S17" s="65"/>
      <c r="T17" s="16"/>
      <c r="U17" s="65"/>
      <c r="V17" s="16"/>
      <c r="W17" s="65"/>
      <c r="X17" s="16"/>
      <c r="Y17" s="65"/>
      <c r="Z17" s="65"/>
      <c r="AA17" s="65"/>
      <c r="AB17" s="65"/>
      <c r="AC17" s="65"/>
    </row>
    <row r="18" ht="12.75" customHeight="1" spans="1:29">
      <c r="A18" s="16"/>
      <c r="B18" s="68"/>
      <c r="C18" s="68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16"/>
      <c r="P18" s="16"/>
      <c r="Q18" s="65"/>
      <c r="R18" s="65"/>
      <c r="S18" s="65"/>
      <c r="T18" s="16"/>
      <c r="U18" s="65"/>
      <c r="V18" s="16"/>
      <c r="W18" s="65"/>
      <c r="X18" s="16"/>
      <c r="Y18" s="65"/>
      <c r="Z18" s="65"/>
      <c r="AA18" s="65"/>
      <c r="AB18" s="65"/>
      <c r="AC18" s="6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6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tabSelected="1" topLeftCell="A9" workbookViewId="0">
      <selection activeCell="E40" sqref="E40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>
      <c r="A1" s="3" t="s">
        <v>273</v>
      </c>
      <c r="R1" s="31" t="s">
        <v>274</v>
      </c>
    </row>
    <row r="2" ht="20.25" spans="1:18">
      <c r="A2" s="4" t="s">
        <v>275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2" t="s">
        <v>3</v>
      </c>
    </row>
    <row r="4" s="1" customFormat="1" customHeight="1" spans="1:18">
      <c r="A4" s="6" t="s">
        <v>52</v>
      </c>
      <c r="B4" s="6"/>
      <c r="C4" s="6"/>
      <c r="D4" s="7" t="s">
        <v>189</v>
      </c>
      <c r="E4" s="7" t="s">
        <v>190</v>
      </c>
      <c r="F4" s="6" t="s">
        <v>191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97</v>
      </c>
      <c r="I5" s="6" t="s">
        <v>111</v>
      </c>
      <c r="J5" s="6" t="s">
        <v>139</v>
      </c>
      <c r="K5" s="6" t="s">
        <v>8</v>
      </c>
      <c r="L5" s="6" t="s">
        <v>192</v>
      </c>
      <c r="M5" s="6" t="s">
        <v>193</v>
      </c>
      <c r="N5" s="6" t="s">
        <v>194</v>
      </c>
      <c r="O5" s="6" t="s">
        <v>195</v>
      </c>
      <c r="P5" s="6" t="s">
        <v>196</v>
      </c>
      <c r="Q5" s="6" t="s">
        <v>197</v>
      </c>
      <c r="R5" s="6" t="s">
        <v>198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4" spans="1:18">
      <c r="A7" s="11"/>
      <c r="B7" s="11"/>
      <c r="C7" s="11"/>
      <c r="D7" s="12" t="s">
        <v>272</v>
      </c>
      <c r="E7" s="13" t="s">
        <v>8</v>
      </c>
      <c r="F7" s="14">
        <v>760.64</v>
      </c>
      <c r="G7" s="15">
        <v>529.64</v>
      </c>
      <c r="H7" s="15">
        <v>218.44</v>
      </c>
      <c r="I7" s="15">
        <v>310.6</v>
      </c>
      <c r="J7" s="26">
        <f>G7-H7-I7</f>
        <v>0.599999999999966</v>
      </c>
      <c r="K7" s="15">
        <v>231</v>
      </c>
      <c r="L7" s="27"/>
      <c r="M7" s="27"/>
      <c r="N7" s="27"/>
      <c r="O7" s="27"/>
      <c r="P7" s="27"/>
      <c r="Q7" s="27"/>
      <c r="R7" s="27"/>
    </row>
    <row r="8" spans="1:18">
      <c r="A8" s="11" t="s">
        <v>60</v>
      </c>
      <c r="B8" s="11"/>
      <c r="C8" s="11"/>
      <c r="D8" s="16"/>
      <c r="E8" s="17" t="s">
        <v>61</v>
      </c>
      <c r="F8" s="15">
        <v>714.27</v>
      </c>
      <c r="G8" s="15">
        <v>714.27</v>
      </c>
      <c r="H8" s="18"/>
      <c r="I8" s="28"/>
      <c r="J8" s="28"/>
      <c r="K8" s="15"/>
      <c r="L8" s="29"/>
      <c r="M8" s="29"/>
      <c r="N8" s="29"/>
      <c r="O8" s="29"/>
      <c r="P8" s="29"/>
      <c r="Q8" s="29"/>
      <c r="R8" s="29"/>
    </row>
    <row r="9" ht="24" spans="1:18">
      <c r="A9" s="11"/>
      <c r="B9" s="11" t="s">
        <v>62</v>
      </c>
      <c r="C9" s="11"/>
      <c r="D9" s="16"/>
      <c r="E9" s="12" t="s">
        <v>63</v>
      </c>
      <c r="F9" s="19"/>
      <c r="G9" s="19"/>
      <c r="H9" s="20"/>
      <c r="I9" s="30"/>
      <c r="J9" s="30"/>
      <c r="K9" s="15"/>
      <c r="L9" s="29"/>
      <c r="M9" s="29"/>
      <c r="N9" s="29"/>
      <c r="O9" s="29"/>
      <c r="P9" s="29"/>
      <c r="Q9" s="29"/>
      <c r="R9" s="29"/>
    </row>
    <row r="10" spans="1:18">
      <c r="A10" s="11"/>
      <c r="B10" s="11"/>
      <c r="C10" s="11" t="s">
        <v>64</v>
      </c>
      <c r="D10" s="16"/>
      <c r="E10" s="12" t="s">
        <v>65</v>
      </c>
      <c r="F10" s="15">
        <v>483.27</v>
      </c>
      <c r="G10" s="15">
        <v>483.27</v>
      </c>
      <c r="H10" s="20"/>
      <c r="I10" s="20"/>
      <c r="J10" s="20"/>
      <c r="K10" s="15"/>
      <c r="L10" s="16"/>
      <c r="M10" s="16"/>
      <c r="N10" s="16"/>
      <c r="O10" s="16"/>
      <c r="P10" s="16"/>
      <c r="Q10" s="16"/>
      <c r="R10" s="16"/>
    </row>
    <row r="11" ht="24" spans="1:18">
      <c r="A11" s="11"/>
      <c r="B11" s="11"/>
      <c r="C11" s="11" t="s">
        <v>66</v>
      </c>
      <c r="D11" s="16"/>
      <c r="E11" s="21" t="s">
        <v>67</v>
      </c>
      <c r="F11" s="15">
        <v>231</v>
      </c>
      <c r="G11" s="15"/>
      <c r="H11" s="18"/>
      <c r="I11" s="20"/>
      <c r="J11" s="20"/>
      <c r="K11" s="15">
        <v>231</v>
      </c>
      <c r="L11" s="16"/>
      <c r="M11" s="16"/>
      <c r="N11" s="16"/>
      <c r="O11" s="16"/>
      <c r="P11" s="16"/>
      <c r="Q11" s="16"/>
      <c r="R11" s="33">
        <v>231</v>
      </c>
    </row>
    <row r="12" spans="1:18">
      <c r="A12" s="11" t="s">
        <v>68</v>
      </c>
      <c r="B12" s="11"/>
      <c r="C12" s="11"/>
      <c r="D12" s="16"/>
      <c r="E12" s="22" t="s">
        <v>69</v>
      </c>
      <c r="F12" s="15">
        <v>24.48</v>
      </c>
      <c r="G12" s="15">
        <v>24.48</v>
      </c>
      <c r="H12" s="18">
        <v>24.48</v>
      </c>
      <c r="I12" s="20"/>
      <c r="J12" s="20"/>
      <c r="K12" s="15"/>
      <c r="L12" s="16"/>
      <c r="M12" s="16"/>
      <c r="N12" s="16"/>
      <c r="O12" s="16"/>
      <c r="P12" s="16"/>
      <c r="Q12" s="16"/>
      <c r="R12" s="16"/>
    </row>
    <row r="13" spans="1:18">
      <c r="A13" s="11"/>
      <c r="B13" s="11" t="s">
        <v>70</v>
      </c>
      <c r="C13" s="11"/>
      <c r="D13" s="16"/>
      <c r="E13" s="12" t="s">
        <v>71</v>
      </c>
      <c r="F13" s="15">
        <v>0.6</v>
      </c>
      <c r="G13" s="15">
        <v>0.6</v>
      </c>
      <c r="H13" s="18">
        <v>0.6</v>
      </c>
      <c r="I13" s="20"/>
      <c r="J13" s="20"/>
      <c r="K13" s="15"/>
      <c r="L13" s="16"/>
      <c r="M13" s="16"/>
      <c r="N13" s="16"/>
      <c r="O13" s="16"/>
      <c r="P13" s="16"/>
      <c r="Q13" s="16"/>
      <c r="R13" s="16"/>
    </row>
    <row r="14" ht="24" spans="1:18">
      <c r="A14" s="11"/>
      <c r="B14" s="11"/>
      <c r="C14" s="11" t="s">
        <v>70</v>
      </c>
      <c r="D14" s="16"/>
      <c r="E14" s="12" t="s">
        <v>72</v>
      </c>
      <c r="F14" s="15">
        <v>15.22</v>
      </c>
      <c r="G14" s="15">
        <v>15.22</v>
      </c>
      <c r="H14" s="15">
        <v>15.22</v>
      </c>
      <c r="I14" s="20"/>
      <c r="J14" s="20"/>
      <c r="K14" s="15"/>
      <c r="L14" s="16"/>
      <c r="M14" s="16"/>
      <c r="N14" s="16"/>
      <c r="O14" s="16"/>
      <c r="P14" s="16"/>
      <c r="Q14" s="16"/>
      <c r="R14" s="16"/>
    </row>
    <row r="15" spans="1:18">
      <c r="A15" s="11"/>
      <c r="B15" s="11"/>
      <c r="C15" s="11" t="s">
        <v>64</v>
      </c>
      <c r="D15" s="16"/>
      <c r="E15" s="12" t="s">
        <v>73</v>
      </c>
      <c r="F15" s="15">
        <v>7.61</v>
      </c>
      <c r="G15" s="15">
        <v>7.61</v>
      </c>
      <c r="H15" s="15">
        <v>7.61</v>
      </c>
      <c r="I15" s="20"/>
      <c r="J15" s="20"/>
      <c r="K15" s="15"/>
      <c r="L15" s="16"/>
      <c r="M15" s="16"/>
      <c r="N15" s="16"/>
      <c r="O15" s="16"/>
      <c r="P15" s="16"/>
      <c r="Q15" s="16"/>
      <c r="R15" s="16"/>
    </row>
    <row r="16" ht="24" spans="1:18">
      <c r="A16" s="11"/>
      <c r="B16" s="11" t="s">
        <v>74</v>
      </c>
      <c r="C16" s="11"/>
      <c r="D16" s="16"/>
      <c r="E16" s="21" t="s">
        <v>75</v>
      </c>
      <c r="F16" s="23"/>
      <c r="G16" s="23"/>
      <c r="H16" s="23"/>
      <c r="I16" s="20" t="s">
        <v>276</v>
      </c>
      <c r="J16" s="20"/>
      <c r="K16" s="15"/>
      <c r="L16" s="16"/>
      <c r="M16" s="16"/>
      <c r="N16" s="16"/>
      <c r="O16" s="16"/>
      <c r="P16" s="16"/>
      <c r="Q16" s="16"/>
      <c r="R16" s="16"/>
    </row>
    <row r="17" spans="1:18">
      <c r="A17" s="11"/>
      <c r="B17" s="11"/>
      <c r="C17" s="11" t="s">
        <v>76</v>
      </c>
      <c r="D17" s="16"/>
      <c r="E17" s="21" t="s">
        <v>77</v>
      </c>
      <c r="F17" s="15">
        <v>0.48</v>
      </c>
      <c r="G17" s="15">
        <v>0.48</v>
      </c>
      <c r="H17" s="15">
        <v>0.48</v>
      </c>
      <c r="I17" s="20"/>
      <c r="J17" s="20"/>
      <c r="K17" s="15"/>
      <c r="L17" s="16"/>
      <c r="M17" s="16"/>
      <c r="N17" s="16"/>
      <c r="O17" s="16"/>
      <c r="P17" s="16"/>
      <c r="Q17" s="16"/>
      <c r="R17" s="16"/>
    </row>
    <row r="18" spans="1:18">
      <c r="A18" s="11"/>
      <c r="B18" s="11"/>
      <c r="C18" s="11" t="s">
        <v>78</v>
      </c>
      <c r="D18" s="16"/>
      <c r="E18" s="21" t="s">
        <v>79</v>
      </c>
      <c r="F18" s="15">
        <v>0.19</v>
      </c>
      <c r="G18" s="15">
        <v>0.19</v>
      </c>
      <c r="H18" s="15">
        <v>0.19</v>
      </c>
      <c r="I18" s="20"/>
      <c r="J18" s="20"/>
      <c r="K18" s="15"/>
      <c r="L18" s="16"/>
      <c r="M18" s="16"/>
      <c r="N18" s="16"/>
      <c r="O18" s="16"/>
      <c r="P18" s="16"/>
      <c r="Q18" s="16"/>
      <c r="R18" s="16"/>
    </row>
    <row r="19" spans="1:18">
      <c r="A19" s="11"/>
      <c r="B19" s="11"/>
      <c r="C19" s="11" t="s">
        <v>62</v>
      </c>
      <c r="D19" s="16"/>
      <c r="E19" s="12" t="s">
        <v>80</v>
      </c>
      <c r="F19" s="15">
        <v>0.38</v>
      </c>
      <c r="G19" s="15">
        <v>0.38</v>
      </c>
      <c r="H19" s="15">
        <v>0.38</v>
      </c>
      <c r="I19" s="20"/>
      <c r="J19" s="20"/>
      <c r="K19" s="15"/>
      <c r="L19" s="16"/>
      <c r="M19" s="16"/>
      <c r="N19" s="16"/>
      <c r="O19" s="16"/>
      <c r="P19" s="16"/>
      <c r="Q19" s="16"/>
      <c r="R19" s="16"/>
    </row>
    <row r="20" spans="1:18">
      <c r="A20" s="11" t="s">
        <v>81</v>
      </c>
      <c r="B20" s="11"/>
      <c r="C20" s="11"/>
      <c r="D20" s="16"/>
      <c r="E20" s="22" t="s">
        <v>82</v>
      </c>
      <c r="F20" s="15">
        <v>10.47</v>
      </c>
      <c r="G20" s="15">
        <v>10.47</v>
      </c>
      <c r="H20" s="15">
        <v>10.47</v>
      </c>
      <c r="I20" s="20"/>
      <c r="J20" s="20"/>
      <c r="K20" s="15"/>
      <c r="L20" s="16"/>
      <c r="M20" s="16"/>
      <c r="N20" s="16"/>
      <c r="O20" s="16"/>
      <c r="P20" s="16"/>
      <c r="Q20" s="16"/>
      <c r="R20" s="16"/>
    </row>
    <row r="21" spans="1:18">
      <c r="A21" s="11"/>
      <c r="B21" s="11" t="s">
        <v>83</v>
      </c>
      <c r="C21" s="11"/>
      <c r="D21" s="16"/>
      <c r="E21" s="12" t="s">
        <v>84</v>
      </c>
      <c r="F21" s="15">
        <f>G21+K21</f>
        <v>0</v>
      </c>
      <c r="G21" s="15"/>
      <c r="H21" s="15"/>
      <c r="I21" s="20"/>
      <c r="J21" s="20"/>
      <c r="K21" s="15"/>
      <c r="L21" s="16"/>
      <c r="M21" s="16"/>
      <c r="N21" s="16"/>
      <c r="O21" s="16"/>
      <c r="P21" s="16"/>
      <c r="Q21" s="16"/>
      <c r="R21" s="16"/>
    </row>
    <row r="22" spans="1:18">
      <c r="A22" s="11"/>
      <c r="B22" s="11"/>
      <c r="C22" s="11" t="s">
        <v>78</v>
      </c>
      <c r="D22" s="16"/>
      <c r="E22" s="21" t="s">
        <v>85</v>
      </c>
      <c r="F22" s="15">
        <v>6.66</v>
      </c>
      <c r="G22" s="15">
        <v>6.66</v>
      </c>
      <c r="H22" s="15">
        <v>6.66</v>
      </c>
      <c r="I22" s="20"/>
      <c r="J22" s="20"/>
      <c r="K22" s="15"/>
      <c r="L22" s="16"/>
      <c r="M22" s="16"/>
      <c r="N22" s="16"/>
      <c r="O22" s="16"/>
      <c r="P22" s="16"/>
      <c r="Q22" s="16"/>
      <c r="R22" s="16"/>
    </row>
    <row r="23" spans="1:18">
      <c r="A23" s="11"/>
      <c r="B23" s="11"/>
      <c r="C23" s="11" t="s">
        <v>62</v>
      </c>
      <c r="D23" s="16"/>
      <c r="E23" s="21" t="s">
        <v>86</v>
      </c>
      <c r="F23" s="15">
        <v>3.81</v>
      </c>
      <c r="G23" s="15">
        <v>3.81</v>
      </c>
      <c r="H23" s="15">
        <v>3.81</v>
      </c>
      <c r="I23" s="20"/>
      <c r="J23" s="20"/>
      <c r="K23" s="15"/>
      <c r="L23" s="16"/>
      <c r="M23" s="16"/>
      <c r="N23" s="16"/>
      <c r="O23" s="16"/>
      <c r="P23" s="16"/>
      <c r="Q23" s="16"/>
      <c r="R23" s="16"/>
    </row>
    <row r="24" spans="1:18">
      <c r="A24" s="11" t="s">
        <v>87</v>
      </c>
      <c r="B24" s="11"/>
      <c r="C24" s="11"/>
      <c r="D24" s="16"/>
      <c r="E24" s="24" t="s">
        <v>88</v>
      </c>
      <c r="F24" s="15">
        <v>11.42</v>
      </c>
      <c r="G24" s="15">
        <v>11.42</v>
      </c>
      <c r="H24" s="15">
        <v>11.42</v>
      </c>
      <c r="I24" s="20"/>
      <c r="J24" s="20"/>
      <c r="K24" s="15"/>
      <c r="L24" s="16"/>
      <c r="M24" s="16"/>
      <c r="N24" s="16"/>
      <c r="O24" s="16"/>
      <c r="P24" s="16"/>
      <c r="Q24" s="16"/>
      <c r="R24" s="16"/>
    </row>
    <row r="25" spans="1:18">
      <c r="A25" s="11"/>
      <c r="B25" s="11" t="s">
        <v>78</v>
      </c>
      <c r="C25" s="11"/>
      <c r="D25" s="16"/>
      <c r="E25" s="21" t="s">
        <v>89</v>
      </c>
      <c r="F25" s="23">
        <f>G25+K25</f>
        <v>0</v>
      </c>
      <c r="G25" s="23"/>
      <c r="H25" s="23"/>
      <c r="I25" s="20"/>
      <c r="J25" s="20"/>
      <c r="K25" s="15"/>
      <c r="L25" s="16"/>
      <c r="M25" s="16"/>
      <c r="N25" s="16"/>
      <c r="O25" s="16"/>
      <c r="P25" s="16"/>
      <c r="Q25" s="16"/>
      <c r="R25" s="16"/>
    </row>
    <row r="26" spans="1:18">
      <c r="A26" s="11"/>
      <c r="B26" s="11"/>
      <c r="C26" s="11" t="s">
        <v>76</v>
      </c>
      <c r="D26" s="16"/>
      <c r="E26" s="21" t="s">
        <v>90</v>
      </c>
      <c r="F26" s="25">
        <v>11.42</v>
      </c>
      <c r="G26" s="25">
        <v>11.42</v>
      </c>
      <c r="H26" s="25">
        <v>11.42</v>
      </c>
      <c r="I26" s="20"/>
      <c r="J26" s="20"/>
      <c r="K26" s="15"/>
      <c r="L26" s="16"/>
      <c r="M26" s="16"/>
      <c r="N26" s="16"/>
      <c r="O26" s="16"/>
      <c r="P26" s="16"/>
      <c r="Q26" s="16"/>
      <c r="R26" s="1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2025-06-20T02:33:48Z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2052-12.1.0.21541</vt:lpwstr>
  </property>
  <property fmtid="{D5CDD505-2E9C-101B-9397-08002B2CF9AE}" pid="4" name="ICV">
    <vt:lpwstr>06C5EB899A4A4516AB968FC7D3CB7718_12</vt:lpwstr>
  </property>
</Properties>
</file>