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'2.一般公共预算支出表'!$A$1:$G$26</definedName>
    <definedName name="_xlnm.Print_Area" localSheetId="2">'3.一般公共预算基本支出表'!$A$1:$E$35</definedName>
    <definedName name="_xlnm.Print_Area" localSheetId="4">'5.政府性基金预算拨款支出预算表'!$A$1:$R$19</definedName>
    <definedName name="_xlnm.Print_Area" localSheetId="6">'7.部门收入总表'!$A$1:$AD$15</definedName>
    <definedName name="_xlnm.Print_Area" localSheetId="7">'8.部门支出总表'!$A$1:$R$29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5">'6.部门收支总表'!$A$1:$F$21</definedName>
  </definedNames>
  <calcPr calcId="144525"/>
</workbook>
</file>

<file path=xl/sharedStrings.xml><?xml version="1.0" encoding="utf-8"?>
<sst xmlns="http://schemas.openxmlformats.org/spreadsheetml/2006/main" count="387" uniqueCount="238">
  <si>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</si>
  <si>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</si>
  <si>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</si>
  <si>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</si>
  <si>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</si>
  <si>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</si>
  <si>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</si>
  <si>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</si>
  <si>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</si>
  <si>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</si>
  <si>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</si>
  <si>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</si>
  <si>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</si>
  <si>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</si>
  <si>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</si>
  <si>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</si>
  <si>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</si>
  <si>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</si>
  <si>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</si>
  <si>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</si>
  <si>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</si>
  <si>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</si>
  <si>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</si>
  <si>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</si>
  <si>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</si>
  <si>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</si>
  <si>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</si>
  <si>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</si>
  <si>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</si>
  <si>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</si>
  <si>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</si>
  <si>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</si>
  <si>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</si>
  <si>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</si>
  <si>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</si>
  <si>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</si>
  <si>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</si>
  <si>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</si>
  <si>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</si>
  <si>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</si>
  <si>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</si>
  <si>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</si>
  <si>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</si>
  <si>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</si>
  <si>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</si>
  <si>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</si>
  <si>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</si>
  <si>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</si>
  <si>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</si>
  <si>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</si>
  <si>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附件2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</si>
  <si>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</si>
  <si>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</si>
  <si>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</si>
  <si>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</si>
  <si>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</si>
  <si>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</si>
  <si>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</si>
  <si>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</si>
  <si>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</si>
  <si>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</si>
  <si>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</si>
  <si>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</si>
  <si>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</si>
  <si>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</si>
  <si>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</si>
  <si>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</si>
  <si>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</si>
  <si>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</si>
  <si>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01</t>
  </si>
  <si>
    <t xml:space="preserve">    财政对失业保险基金的补助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</si>
  <si>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</si>
  <si>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</si>
  <si>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</si>
  <si>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</si>
  <si>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健康卫生支出</t>
  </si>
  <si>
    <t>11</t>
  </si>
  <si>
    <t xml:space="preserve">  行政事业单位医疗</t>
  </si>
  <si>
    <t xml:space="preserve">    事业单位医疗</t>
  </si>
  <si>
    <t xml:space="preserve"> </t>
  </si>
  <si>
    <t xml:space="preserve">    公务员医疗补助</t>
  </si>
  <si>
    <t>农林水支出</t>
  </si>
  <si>
    <t xml:space="preserve">  农业</t>
  </si>
  <si>
    <t>04</t>
  </si>
  <si>
    <t xml:space="preserve">    事业运行（农业）</t>
  </si>
  <si>
    <t>99</t>
  </si>
  <si>
    <t xml:space="preserve">    其他农业支出</t>
  </si>
  <si>
    <t>住房保障支出</t>
  </si>
  <si>
    <t xml:space="preserve">  住房改革支出</t>
  </si>
  <si>
    <t xml:space="preserve">    住房公积金</t>
  </si>
  <si>
    <t>附件3</t>
  </si>
  <si>
    <t>预算公开03表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</si>
  <si>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</si>
  <si>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</si>
  <si>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</si>
  <si>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</si>
  <si>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</si>
  <si>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</si>
  <si>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</si>
  <si>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</si>
  <si>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</si>
  <si>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</si>
  <si>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</si>
  <si>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</si>
  <si>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</si>
  <si>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</si>
  <si>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</si>
  <si>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</si>
  <si>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</si>
  <si>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</si>
  <si>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</si>
  <si>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</si>
  <si>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电费</t>
  </si>
  <si>
    <t xml:space="preserve">  邮电费</t>
  </si>
  <si>
    <t xml:space="preserve">  差旅费</t>
  </si>
  <si>
    <t xml:space="preserve">  因公出国（境）费用</t>
  </si>
  <si>
    <t xml:space="preserve">  维修(护)费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</si>
  <si>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</si>
  <si>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</si>
  <si>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</si>
  <si>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</si>
  <si>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</si>
  <si>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</si>
  <si>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</si>
  <si>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 xml:space="preserve">  其他对个人和家庭的补助支出</t>
  </si>
  <si>
    <t>附件4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</si>
  <si>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</si>
  <si>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</si>
  <si>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</si>
  <si>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</si>
  <si>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</si>
  <si>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</si>
  <si>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</si>
  <si>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</si>
  <si>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</si>
  <si>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</si>
  <si>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</si>
  <si>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</si>
  <si>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</si>
  <si>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按规定继续压减三公经费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</si>
  <si>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</si>
  <si>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</si>
  <si>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</si>
  <si>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</si>
  <si>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</si>
  <si>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</si>
  <si>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</si>
  <si>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</si>
  <si>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</si>
  <si>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</si>
  <si>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</si>
  <si>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</si>
  <si>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</si>
  <si>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</si>
  <si>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</si>
  <si>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</si>
  <si>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</si>
  <si>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</si>
  <si>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无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</si>
  <si>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</si>
  <si>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</si>
  <si>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</si>
  <si>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</si>
  <si>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</si>
  <si>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</si>
  <si>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</si>
  <si>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</si>
  <si>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</si>
  <si>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</si>
  <si>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</si>
  <si>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</si>
  <si>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</si>
  <si>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</si>
  <si>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</si>
  <si>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</si>
  <si>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</si>
  <si>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</si>
  <si>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</si>
  <si>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</si>
  <si>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</si>
  <si>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</si>
  <si>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</si>
  <si>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</si>
  <si>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</si>
  <si>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</si>
  <si>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</si>
  <si>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</si>
  <si>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</si>
  <si>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</si>
  <si>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</si>
  <si>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</si>
  <si>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</si>
  <si>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</si>
  <si>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</si>
  <si>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</si>
  <si>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</si>
  <si>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</si>
  <si>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</si>
  <si>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</si>
  <si>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</si>
  <si>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</si>
  <si>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</si>
  <si>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</si>
  <si>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</si>
  <si>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</si>
  <si>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</si>
  <si>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</si>
  <si>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</si>
  <si>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</si>
  <si>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</si>
  <si>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</si>
  <si>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</si>
  <si>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</si>
  <si>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</si>
  <si>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</si>
  <si>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</si>
  <si>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</si>
  <si>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</si>
  <si>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</si>
  <si>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玉林两岸农业合作研究院</t>
  </si>
  <si>
    <t>玉林市水月岩风景区管理处</t>
  </si>
  <si>
    <t>附件8</t>
  </si>
  <si>
    <t>预算公开08表</t>
  </si>
  <si>
    <t>部门支出总表</t>
  </si>
  <si>
    <t>135</t>
  </si>
  <si>
    <t>135001</t>
  </si>
  <si>
    <t>玉林两岸农业合作研究院本级</t>
  </si>
  <si>
    <t>机关事业单位基本养老保险缴费支出</t>
  </si>
  <si>
    <t>机关事业单位职业年金缴费支出</t>
  </si>
  <si>
    <t>财政对失业保险基金的补助</t>
  </si>
  <si>
    <t>财政对生育保险基金的补助</t>
  </si>
  <si>
    <t>事业单位医疗</t>
  </si>
  <si>
    <t>公务员医疗补助</t>
  </si>
  <si>
    <t>事业运行（农业）</t>
  </si>
  <si>
    <t>其他农业农村支出</t>
  </si>
  <si>
    <t>住房公积金</t>
  </si>
  <si>
    <t>135002</t>
  </si>
  <si>
    <t>财政对工伤保险基金的补助</t>
  </si>
</sst>
</file>

<file path=xl/styles.xml><?xml version="1.0" encoding="utf-8"?>
<styleSheet xmlns="http://schemas.openxmlformats.org/spreadsheetml/2006/main">
  <numFmts count="2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\.mm\.dd"/>
    <numFmt numFmtId="177" formatCode="\$#,##0;\(\$#,##0\)"/>
    <numFmt numFmtId="178" formatCode="&quot;$&quot;#,##0.00_);[Red]\(&quot;$&quot;#,##0.00\)"/>
    <numFmt numFmtId="179" formatCode="0.0"/>
    <numFmt numFmtId="180" formatCode="#,##0;\(#,##0\)"/>
    <numFmt numFmtId="181" formatCode="&quot;$&quot;\ #,##0.00_-;[Red]&quot;$&quot;\ #,##0.00\-"/>
    <numFmt numFmtId="182" formatCode="\$#,##0.00;\(\$#,##0.00\)"/>
    <numFmt numFmtId="183" formatCode="_-* #,##0&quot;$&quot;_-;\-* #,##0&quot;$&quot;_-;_-* &quot;-&quot;&quot;$&quot;_-;_-@_-"/>
    <numFmt numFmtId="184" formatCode="&quot;$&quot;\ #,##0_-;[Red]&quot;$&quot;\ #,##0\-"/>
    <numFmt numFmtId="185" formatCode="#,##0.0_);\(#,##0.0\)"/>
    <numFmt numFmtId="186" formatCode="#,##0.0000"/>
    <numFmt numFmtId="187" formatCode="_(&quot;$&quot;* #,##0.00_);_(&quot;$&quot;* \(#,##0.00\);_(&quot;$&quot;* &quot;-&quot;??_);_(@_)"/>
    <numFmt numFmtId="188" formatCode="_-&quot;$&quot;* #,##0_-;\-&quot;$&quot;* #,##0_-;_-&quot;$&quot;* &quot;-&quot;_-;_-@_-"/>
    <numFmt numFmtId="189" formatCode="#\ ??/??"/>
    <numFmt numFmtId="190" formatCode="0.00_ "/>
    <numFmt numFmtId="191" formatCode="_-&quot;$&quot;\ * #,##0.00_-;_-&quot;$&quot;\ * #,##0.00\-;_-&quot;$&quot;\ * &quot;-&quot;??_-;_-@_-"/>
    <numFmt numFmtId="192" formatCode="_-&quot;$&quot;\ * #,##0_-;_-&quot;$&quot;\ * #,##0\-;_-&quot;$&quot;\ * &quot;-&quot;_-;_-@_-"/>
    <numFmt numFmtId="193" formatCode="_(&quot;$&quot;* #,##0_);_(&quot;$&quot;* \(#,##0\);_(&quot;$&quot;* &quot;-&quot;_);_(@_)"/>
    <numFmt numFmtId="194" formatCode="_-* #,##0.00&quot;$&quot;_-;\-* #,##0.00&quot;$&quot;_-;_-* &quot;-&quot;??&quot;$&quot;_-;_-@_-"/>
    <numFmt numFmtId="195" formatCode="_-* #,##0.00_-;\-* #,##0.00_-;_-* &quot;-&quot;??_-;_-@_-"/>
    <numFmt numFmtId="196" formatCode="&quot;$&quot;#,##0_);[Red]\(&quot;$&quot;#,##0\)"/>
    <numFmt numFmtId="197" formatCode="_-* #,##0.00_$_-;\-* #,##0.00_$_-;_-* &quot;-&quot;??_$_-;_-@_-"/>
    <numFmt numFmtId="198" formatCode="_-* #,##0_$_-;\-* #,##0_$_-;_-* &quot;-&quot;_$_-;_-@_-"/>
    <numFmt numFmtId="199" formatCode="#,##0;\-#,##0;&quot;-&quot;"/>
    <numFmt numFmtId="200" formatCode="#,##0.00_ ;[Red]\-#,##0.00\ 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sz val="10.5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楷体_GB2312"/>
      <charset val="134"/>
    </font>
    <font>
      <sz val="12"/>
      <color indexed="9"/>
      <name val="Helv"/>
      <charset val="134"/>
    </font>
    <font>
      <sz val="11"/>
      <color rgb="FF9C0006"/>
      <name val="宋体"/>
      <charset val="0"/>
      <scheme val="minor"/>
    </font>
    <font>
      <sz val="8"/>
      <name val="Times New Rom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0"/>
      <color indexed="8"/>
      <name val="MS Sans Serif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7"/>
      <name val="Small Fonts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1"/>
      <color indexed="56"/>
      <name val="Calibri"/>
      <charset val="134"/>
    </font>
    <font>
      <b/>
      <sz val="13"/>
      <color indexed="56"/>
      <name val="Calibri"/>
      <charset val="134"/>
    </font>
    <font>
      <sz val="11"/>
      <color indexed="62"/>
      <name val="Calibri"/>
      <charset val="134"/>
    </font>
    <font>
      <sz val="10"/>
      <name val="Helv"/>
      <charset val="134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name val="Geneva"/>
      <charset val="134"/>
    </font>
    <font>
      <sz val="12"/>
      <color indexed="20"/>
      <name val="楷体_GB2312"/>
      <charset val="134"/>
    </font>
    <font>
      <sz val="12"/>
      <color indexed="9"/>
      <name val="楷体_GB2312"/>
      <charset val="134"/>
    </font>
    <font>
      <b/>
      <sz val="12"/>
      <color indexed="8"/>
      <name val="宋体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b/>
      <sz val="10"/>
      <name val="Tms Rmn"/>
      <charset val="134"/>
    </font>
    <font>
      <sz val="12"/>
      <name val="Helv"/>
      <charset val="134"/>
    </font>
    <font>
      <sz val="9"/>
      <color theme="1"/>
      <name val="宋体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8"/>
      <color indexed="62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sz val="10"/>
      <name val="楷体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16" fillId="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25" fillId="34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6" fillId="39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47" borderId="15" applyNumberFormat="0" applyFont="0" applyAlignment="0" applyProtection="0">
      <alignment vertical="center"/>
    </xf>
    <xf numFmtId="0" fontId="42" fillId="0" borderId="0"/>
    <xf numFmtId="0" fontId="17" fillId="11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3" fillId="0" borderId="0"/>
    <xf numFmtId="0" fontId="3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2" fillId="42" borderId="16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6" fillId="39" borderId="13" applyNumberFormat="0" applyAlignment="0" applyProtection="0"/>
    <xf numFmtId="0" fontId="49" fillId="42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88" fontId="43" fillId="0" borderId="0" applyFont="0" applyFill="0" applyBorder="0" applyAlignment="0" applyProtection="0"/>
    <xf numFmtId="0" fontId="22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51" borderId="13" applyNumberFormat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19" fillId="8" borderId="0" applyNumberFormat="0" applyBorder="0" applyAlignment="0" applyProtection="0"/>
    <xf numFmtId="0" fontId="61" fillId="0" borderId="20" applyNumberFormat="0" applyFill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0" borderId="18" applyNumberFormat="0" applyFill="0" applyAlignment="0" applyProtection="0"/>
    <xf numFmtId="0" fontId="5" fillId="7" borderId="0" applyNumberFormat="0" applyBorder="0" applyAlignment="0" applyProtection="0">
      <alignment vertical="center"/>
    </xf>
    <xf numFmtId="49" fontId="43" fillId="0" borderId="0" applyFont="0" applyFill="0" applyBorder="0" applyAlignment="0" applyProtection="0"/>
    <xf numFmtId="0" fontId="63" fillId="5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7" fillId="0" borderId="0"/>
    <xf numFmtId="0" fontId="27" fillId="4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4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22" fillId="6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2" fillId="6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57" fillId="0" borderId="0"/>
    <xf numFmtId="0" fontId="34" fillId="0" borderId="1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7" fillId="0" borderId="0"/>
    <xf numFmtId="0" fontId="1" fillId="0" borderId="0"/>
    <xf numFmtId="0" fontId="43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42" fillId="0" borderId="0"/>
    <xf numFmtId="0" fontId="18" fillId="7" borderId="0" applyNumberFormat="0" applyBorder="0" applyAlignment="0" applyProtection="0">
      <alignment vertical="center"/>
    </xf>
    <xf numFmtId="0" fontId="42" fillId="0" borderId="0"/>
    <xf numFmtId="0" fontId="1" fillId="0" borderId="0"/>
    <xf numFmtId="0" fontId="43" fillId="0" borderId="0" applyFont="0" applyFill="0" applyBorder="0" applyAlignment="0" applyProtection="0"/>
    <xf numFmtId="0" fontId="1" fillId="0" borderId="0"/>
    <xf numFmtId="0" fontId="17" fillId="66" borderId="0" applyNumberFormat="0" applyBorder="0" applyAlignment="0" applyProtection="0"/>
    <xf numFmtId="0" fontId="25" fillId="17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16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5" fillId="17" borderId="0" applyNumberFormat="0" applyBorder="0" applyAlignment="0" applyProtection="0"/>
    <xf numFmtId="0" fontId="42" fillId="0" borderId="0"/>
    <xf numFmtId="0" fontId="15" fillId="3" borderId="0" applyNumberFormat="0" applyBorder="0" applyAlignment="0" applyProtection="0">
      <alignment vertical="center"/>
    </xf>
    <xf numFmtId="0" fontId="66" fillId="0" borderId="21" applyNumberFormat="0" applyFill="0" applyAlignment="0" applyProtection="0"/>
    <xf numFmtId="0" fontId="57" fillId="0" borderId="0"/>
    <xf numFmtId="0" fontId="15" fillId="3" borderId="0" applyNumberFormat="0" applyBorder="0" applyAlignment="0" applyProtection="0">
      <alignment vertical="center"/>
    </xf>
    <xf numFmtId="0" fontId="55" fillId="0" borderId="17" applyNumberFormat="0" applyFill="0" applyAlignment="0" applyProtection="0"/>
    <xf numFmtId="0" fontId="37" fillId="7" borderId="0" applyNumberFormat="0" applyBorder="0" applyAlignment="0" applyProtection="0">
      <alignment vertical="center"/>
    </xf>
    <xf numFmtId="0" fontId="69" fillId="0" borderId="0"/>
    <xf numFmtId="0" fontId="72" fillId="6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3" fillId="0" borderId="0"/>
    <xf numFmtId="0" fontId="17" fillId="11" borderId="0" applyNumberFormat="0" applyBorder="0" applyAlignment="0" applyProtection="0"/>
    <xf numFmtId="0" fontId="42" fillId="0" borderId="0"/>
    <xf numFmtId="0" fontId="5" fillId="5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7" fillId="11" borderId="0" applyNumberFormat="0" applyBorder="0" applyAlignment="0" applyProtection="0"/>
    <xf numFmtId="0" fontId="25" fillId="54" borderId="0" applyNumberFormat="0" applyBorder="0" applyAlignment="0" applyProtection="0"/>
    <xf numFmtId="0" fontId="69" fillId="0" borderId="0"/>
    <xf numFmtId="0" fontId="57" fillId="0" borderId="0"/>
    <xf numFmtId="0" fontId="75" fillId="0" borderId="1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1" fillId="53" borderId="0" applyNumberFormat="0" applyBorder="0" applyAlignment="0" applyProtection="0"/>
    <xf numFmtId="0" fontId="25" fillId="24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46" fillId="39" borderId="13" applyNumberFormat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3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38" fontId="74" fillId="0" borderId="0" applyFont="0" applyFill="0" applyBorder="0" applyAlignment="0" applyProtection="0"/>
    <xf numFmtId="0" fontId="17" fillId="10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53" fillId="0" borderId="0"/>
    <xf numFmtId="0" fontId="34" fillId="0" borderId="18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41" fillId="3" borderId="0" applyNumberFormat="0" applyBorder="0" applyAlignment="0" applyProtection="0"/>
    <xf numFmtId="0" fontId="6" fillId="0" borderId="0"/>
    <xf numFmtId="0" fontId="23" fillId="4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73" fillId="68" borderId="2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41" fillId="14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41" fillId="3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37" fontId="50" fillId="0" borderId="0"/>
    <xf numFmtId="0" fontId="59" fillId="51" borderId="13" applyNumberFormat="0" applyAlignment="0" applyProtection="0">
      <alignment vertical="center"/>
    </xf>
    <xf numFmtId="0" fontId="47" fillId="0" borderId="0"/>
    <xf numFmtId="0" fontId="2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37" fillId="5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92" fontId="43" fillId="0" borderId="0" applyFont="0" applyFill="0" applyBorder="0" applyAlignment="0" applyProtection="0"/>
    <xf numFmtId="0" fontId="3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41" fillId="27" borderId="0" applyNumberFormat="0" applyBorder="0" applyAlignment="0" applyProtection="0"/>
    <xf numFmtId="0" fontId="32" fillId="2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185" fontId="38" fillId="31" borderId="0"/>
    <xf numFmtId="0" fontId="5" fillId="27" borderId="0" applyNumberFormat="0" applyBorder="0" applyAlignment="0" applyProtection="0">
      <alignment vertical="center"/>
    </xf>
    <xf numFmtId="0" fontId="59" fillId="51" borderId="13" applyNumberFormat="0" applyAlignment="0" applyProtection="0">
      <alignment vertical="center"/>
    </xf>
    <xf numFmtId="0" fontId="19" fillId="8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41" fillId="12" borderId="0" applyNumberFormat="0" applyBorder="0" applyAlignment="0" applyProtection="0"/>
    <xf numFmtId="0" fontId="32" fillId="25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38" fontId="64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41" fillId="29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182" fontId="11" fillId="0" borderId="0"/>
    <xf numFmtId="0" fontId="5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1" fillId="3" borderId="0" applyNumberFormat="0" applyBorder="0" applyAlignment="0" applyProtection="0"/>
    <xf numFmtId="184" fontId="43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3" fillId="0" borderId="0"/>
    <xf numFmtId="0" fontId="34" fillId="0" borderId="18" applyNumberFormat="0" applyFill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1" fillId="27" borderId="0" applyNumberFormat="0" applyBorder="0" applyAlignment="0" applyProtection="0"/>
    <xf numFmtId="0" fontId="25" fillId="24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196" fontId="64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2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2" fillId="69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37" fillId="2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76" fillId="0" borderId="24" applyNumberFormat="0" applyFill="0" applyAlignment="0" applyProtection="0">
      <alignment vertical="center"/>
    </xf>
    <xf numFmtId="0" fontId="25" fillId="2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25" fillId="2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7" fillId="51" borderId="2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" fillId="0" borderId="0">
      <alignment vertical="center"/>
    </xf>
    <xf numFmtId="40" fontId="64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9" fontId="5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1" fillId="33" borderId="12" applyNumberFormat="0" applyFont="0" applyAlignment="0" applyProtection="0"/>
    <xf numFmtId="0" fontId="15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7" fillId="9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3" fontId="64" fillId="0" borderId="0" applyFont="0" applyFill="0" applyBorder="0" applyAlignment="0" applyProtection="0"/>
    <xf numFmtId="0" fontId="16" fillId="21" borderId="0" applyNumberFormat="0" applyBorder="0" applyAlignment="0" applyProtection="0"/>
    <xf numFmtId="14" fontId="40" fillId="0" borderId="0">
      <alignment horizontal="center" wrapText="1"/>
      <protection locked="0"/>
    </xf>
    <xf numFmtId="0" fontId="23" fillId="21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71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59" fillId="51" borderId="13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78" fillId="70" borderId="6">
      <protection locked="0"/>
    </xf>
    <xf numFmtId="0" fontId="2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6" fillId="6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7" fillId="30" borderId="0" applyNumberFormat="0" applyBorder="0" applyAlignment="0" applyProtection="0"/>
    <xf numFmtId="0" fontId="23" fillId="64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79" fillId="0" borderId="0"/>
    <xf numFmtId="0" fontId="23" fillId="64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7" fillId="11" borderId="0" applyNumberFormat="0" applyBorder="0" applyAlignment="0" applyProtection="0"/>
    <xf numFmtId="0" fontId="71" fillId="1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81" fillId="3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1" fillId="64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7" fillId="0" borderId="0">
      <protection locked="0"/>
    </xf>
    <xf numFmtId="0" fontId="80" fillId="0" borderId="0">
      <alignment vertical="center"/>
    </xf>
    <xf numFmtId="0" fontId="16" fillId="7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15" fontId="64" fillId="0" borderId="0" applyFont="0" applyFill="0" applyBorder="0" applyAlignment="0" applyProtection="0"/>
    <xf numFmtId="0" fontId="5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7" fillId="11" borderId="0" applyNumberFormat="0" applyBorder="0" applyAlignment="0" applyProtection="0"/>
    <xf numFmtId="0" fontId="25" fillId="17" borderId="0" applyNumberFormat="0" applyBorder="0" applyAlignment="0" applyProtection="0"/>
    <xf numFmtId="0" fontId="17" fillId="1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10" fontId="43" fillId="0" borderId="0" applyFont="0" applyFill="0" applyBorder="0" applyAlignment="0" applyProtection="0"/>
    <xf numFmtId="0" fontId="23" fillId="72" borderId="0" applyNumberFormat="0" applyBorder="0" applyAlignment="0" applyProtection="0">
      <alignment vertical="center"/>
    </xf>
    <xf numFmtId="0" fontId="80" fillId="0" borderId="0">
      <alignment vertical="center"/>
    </xf>
    <xf numFmtId="0" fontId="16" fillId="71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34" borderId="0" applyNumberFormat="0" applyBorder="0" applyAlignment="0" applyProtection="0"/>
    <xf numFmtId="0" fontId="67" fillId="51" borderId="22" applyNumberFormat="0" applyAlignment="0" applyProtection="0">
      <alignment vertical="center"/>
    </xf>
    <xf numFmtId="185" fontId="79" fillId="73" borderId="0"/>
    <xf numFmtId="41" fontId="25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/>
    <xf numFmtId="0" fontId="25" fillId="24" borderId="0" applyNumberFormat="0" applyBorder="0" applyAlignment="0" applyProtection="0"/>
    <xf numFmtId="0" fontId="17" fillId="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7" fillId="9" borderId="0" applyNumberFormat="0" applyBorder="0" applyAlignment="0" applyProtection="0"/>
    <xf numFmtId="0" fontId="25" fillId="2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30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7" fillId="66" borderId="0" applyNumberFormat="0" applyBorder="0" applyAlignment="0" applyProtection="0"/>
    <xf numFmtId="0" fontId="25" fillId="17" borderId="0" applyNumberFormat="0" applyBorder="0" applyAlignment="0" applyProtection="0"/>
    <xf numFmtId="0" fontId="17" fillId="66" borderId="0" applyNumberFormat="0" applyBorder="0" applyAlignment="0" applyProtection="0"/>
    <xf numFmtId="0" fontId="25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5" fillId="33" borderId="12" applyNumberFormat="0" applyFont="0" applyAlignment="0" applyProtection="0">
      <alignment vertical="center"/>
    </xf>
    <xf numFmtId="0" fontId="25" fillId="1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6" fillId="39" borderId="13" applyNumberFormat="0" applyAlignment="0" applyProtection="0">
      <alignment vertical="center"/>
    </xf>
    <xf numFmtId="0" fontId="17" fillId="66" borderId="0" applyNumberFormat="0" applyBorder="0" applyAlignment="0" applyProtection="0"/>
    <xf numFmtId="0" fontId="25" fillId="17" borderId="0" applyNumberFormat="0" applyBorder="0" applyAlignment="0" applyProtection="0"/>
    <xf numFmtId="181" fontId="43" fillId="0" borderId="0" applyFont="0" applyFill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4" fillId="0" borderId="18" applyNumberFormat="0" applyFill="0" applyAlignment="0" applyProtection="0">
      <alignment vertical="center"/>
    </xf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73" fillId="68" borderId="2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7" fontId="43" fillId="0" borderId="0" applyFont="0" applyFill="0" applyBorder="0" applyAlignment="0" applyProtection="0"/>
    <xf numFmtId="0" fontId="17" fillId="34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73" fillId="68" borderId="23" applyNumberFormat="0" applyAlignment="0" applyProtection="0">
      <alignment vertical="center"/>
    </xf>
    <xf numFmtId="0" fontId="17" fillId="3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82" fillId="0" borderId="25">
      <alignment horizontal="center"/>
    </xf>
    <xf numFmtId="0" fontId="19" fillId="8" borderId="0" applyNumberFormat="0" applyBorder="0" applyAlignment="0" applyProtection="0"/>
    <xf numFmtId="0" fontId="73" fillId="68" borderId="23" applyNumberFormat="0" applyAlignment="0" applyProtection="0">
      <alignment vertical="center"/>
    </xf>
    <xf numFmtId="0" fontId="83" fillId="51" borderId="13" applyNumberFormat="0" applyAlignment="0" applyProtection="0"/>
    <xf numFmtId="0" fontId="25" fillId="25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25" fillId="5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74" fillId="0" borderId="0" applyFont="0" applyFill="0" applyBorder="0" applyAlignment="0" applyProtection="0"/>
    <xf numFmtId="180" fontId="11" fillId="0" borderId="0"/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80" fillId="0" borderId="0">
      <alignment vertical="center"/>
    </xf>
    <xf numFmtId="0" fontId="16" fillId="21" borderId="0" applyNumberFormat="0" applyBorder="0" applyAlignment="0" applyProtection="0"/>
    <xf numFmtId="0" fontId="75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4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5" fillId="34" borderId="0" applyNumberFormat="0" applyBorder="0" applyAlignment="0" applyProtection="0"/>
    <xf numFmtId="0" fontId="25" fillId="49" borderId="0" applyNumberFormat="0" applyBorder="0" applyAlignment="0" applyProtection="0"/>
    <xf numFmtId="0" fontId="19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49" borderId="0" applyNumberFormat="0" applyBorder="0" applyAlignment="0" applyProtection="0"/>
    <xf numFmtId="0" fontId="19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49" borderId="0" applyNumberFormat="0" applyBorder="0" applyAlignment="0" applyProtection="0"/>
    <xf numFmtId="0" fontId="19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64" fillId="74" borderId="0" applyNumberFormat="0" applyFont="0" applyBorder="0" applyAlignment="0" applyProtection="0"/>
    <xf numFmtId="0" fontId="17" fillId="34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/>
    <xf numFmtId="0" fontId="88" fillId="0" borderId="26" applyNumberFormat="0" applyAlignment="0" applyProtection="0">
      <alignment horizontal="left" vertical="center"/>
    </xf>
    <xf numFmtId="0" fontId="23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89" fillId="0" borderId="0" applyProtection="0"/>
    <xf numFmtId="0" fontId="25" fillId="2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88" fillId="0" borderId="0" applyProtection="0"/>
    <xf numFmtId="0" fontId="17" fillId="1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90" fillId="0" borderId="0" applyNumberFormat="0" applyFill="0" applyBorder="0" applyAlignment="0" applyProtection="0"/>
    <xf numFmtId="0" fontId="25" fillId="49" borderId="0" applyNumberFormat="0" applyBorder="0" applyAlignment="0" applyProtection="0"/>
    <xf numFmtId="0" fontId="17" fillId="49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4" fontId="64" fillId="0" borderId="0" applyFont="0" applyFill="0" applyBorder="0" applyAlignment="0" applyProtection="0"/>
    <xf numFmtId="0" fontId="76" fillId="0" borderId="24" applyNumberFormat="0" applyFill="0" applyAlignment="0" applyProtection="0">
      <alignment vertical="center"/>
    </xf>
    <xf numFmtId="0" fontId="53" fillId="0" borderId="0"/>
    <xf numFmtId="0" fontId="15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99" fontId="86" fillId="0" borderId="0" applyFill="0" applyBorder="0" applyAlignment="0"/>
    <xf numFmtId="0" fontId="59" fillId="51" borderId="13" applyNumberFormat="0" applyAlignment="0" applyProtection="0">
      <alignment vertical="center"/>
    </xf>
    <xf numFmtId="0" fontId="67" fillId="51" borderId="2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1" fillId="68" borderId="23" applyNumberFormat="0" applyAlignment="0" applyProtection="0"/>
    <xf numFmtId="0" fontId="15" fillId="5" borderId="0" applyNumberFormat="0" applyBorder="0" applyAlignment="0" applyProtection="0">
      <alignment vertical="center"/>
    </xf>
    <xf numFmtId="0" fontId="73" fillId="68" borderId="23" applyNumberFormat="0" applyAlignment="0" applyProtection="0">
      <alignment vertical="center"/>
    </xf>
    <xf numFmtId="41" fontId="43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195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92" fillId="0" borderId="0" applyProtection="0"/>
    <xf numFmtId="177" fontId="11" fillId="0" borderId="0"/>
    <xf numFmtId="0" fontId="93" fillId="0" borderId="0" applyNumberFormat="0" applyFill="0" applyBorder="0" applyAlignment="0" applyProtection="0"/>
    <xf numFmtId="0" fontId="87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3" fillId="0" borderId="0"/>
    <xf numFmtId="0" fontId="67" fillId="51" borderId="22" applyNumberFormat="0" applyAlignment="0" applyProtection="0">
      <alignment vertical="center"/>
    </xf>
    <xf numFmtId="0" fontId="53" fillId="0" borderId="0"/>
    <xf numFmtId="0" fontId="43" fillId="0" borderId="0"/>
    <xf numFmtId="2" fontId="92" fillId="0" borderId="0" applyProtection="0"/>
    <xf numFmtId="0" fontId="32" fillId="25" borderId="0" applyNumberFormat="0" applyBorder="0" applyAlignment="0" applyProtection="0"/>
    <xf numFmtId="0" fontId="43" fillId="0" borderId="0"/>
    <xf numFmtId="0" fontId="76" fillId="0" borderId="24" applyNumberFormat="0" applyFill="0" applyAlignment="0" applyProtection="0">
      <alignment vertical="center"/>
    </xf>
    <xf numFmtId="0" fontId="80" fillId="0" borderId="0">
      <alignment vertical="center"/>
    </xf>
    <xf numFmtId="0" fontId="94" fillId="7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8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38" fontId="95" fillId="51" borderId="0" applyNumberFormat="0" applyBorder="0" applyAlignment="0" applyProtection="0"/>
    <xf numFmtId="0" fontId="88" fillId="0" borderId="7">
      <alignment horizontal="left" vertical="center"/>
    </xf>
    <xf numFmtId="0" fontId="15" fillId="3" borderId="0" applyNumberFormat="0" applyBorder="0" applyAlignment="0" applyProtection="0">
      <alignment vertical="center"/>
    </xf>
    <xf numFmtId="0" fontId="87" fillId="0" borderId="21" applyNumberFormat="0" applyFill="0" applyAlignment="0" applyProtection="0">
      <alignment vertical="center"/>
    </xf>
    <xf numFmtId="0" fontId="87" fillId="0" borderId="21" applyNumberFormat="0" applyFill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87" fillId="0" borderId="21" applyNumberFormat="0" applyFill="0" applyAlignment="0" applyProtection="0">
      <alignment vertical="center"/>
    </xf>
    <xf numFmtId="0" fontId="96" fillId="51" borderId="22" applyNumberFormat="0" applyAlignment="0" applyProtection="0"/>
    <xf numFmtId="0" fontId="87" fillId="0" borderId="21" applyNumberFormat="0" applyFill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0" fontId="95" fillId="33" borderId="1" applyNumberFormat="0" applyBorder="0" applyAlignment="0" applyProtection="0"/>
    <xf numFmtId="0" fontId="46" fillId="39" borderId="13" applyNumberFormat="0" applyAlignment="0" applyProtection="0">
      <alignment vertical="center"/>
    </xf>
    <xf numFmtId="0" fontId="46" fillId="39" borderId="13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98" fillId="0" borderId="24" applyNumberFormat="0" applyFill="0" applyAlignment="0" applyProtection="0"/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2" fontId="43" fillId="0" borderId="0" applyFont="0" applyFill="0" applyBorder="0" applyAlignment="0" applyProtection="0"/>
    <xf numFmtId="178" fontId="64" fillId="0" borderId="0" applyFont="0" applyFill="0" applyBorder="0" applyAlignment="0" applyProtection="0"/>
    <xf numFmtId="0" fontId="53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1" fillId="0" borderId="0"/>
    <xf numFmtId="0" fontId="62" fillId="7" borderId="0" applyNumberFormat="0" applyBorder="0" applyAlignment="0" applyProtection="0">
      <alignment vertical="center"/>
    </xf>
    <xf numFmtId="0" fontId="57" fillId="0" borderId="0"/>
    <xf numFmtId="0" fontId="5" fillId="33" borderId="12" applyNumberFormat="0" applyFont="0" applyAlignment="0" applyProtection="0">
      <alignment vertical="center"/>
    </xf>
    <xf numFmtId="189" fontId="43" fillId="0" borderId="0" applyFont="0" applyFill="0" applyProtection="0"/>
    <xf numFmtId="0" fontId="5" fillId="33" borderId="1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" fillId="33" borderId="12" applyNumberFormat="0" applyFont="0" applyAlignment="0" applyProtection="0">
      <alignment vertical="center"/>
    </xf>
    <xf numFmtId="0" fontId="67" fillId="51" borderId="22" applyNumberFormat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8" fillId="70" borderId="6">
      <protection locked="0"/>
    </xf>
    <xf numFmtId="0" fontId="1" fillId="0" borderId="0"/>
    <xf numFmtId="0" fontId="78" fillId="70" borderId="6">
      <protection locked="0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9" fillId="0" borderId="27" applyNumberFormat="0" applyFill="0" applyAlignment="0" applyProtection="0"/>
    <xf numFmtId="0" fontId="100" fillId="0" borderId="0" applyNumberForma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3" fillId="0" borderId="0"/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4" fillId="0" borderId="1">
      <alignment vertical="center"/>
      <protection locked="0"/>
    </xf>
    <xf numFmtId="193" fontId="43" fillId="0" borderId="0" applyFont="0" applyFill="0" applyBorder="0" applyAlignment="0" applyProtection="0"/>
    <xf numFmtId="0" fontId="43" fillId="0" borderId="3" applyNumberFormat="0" applyFill="0" applyProtection="0">
      <alignment horizontal="right"/>
    </xf>
    <xf numFmtId="0" fontId="102" fillId="0" borderId="21" applyNumberFormat="0" applyFill="0" applyAlignment="0" applyProtection="0">
      <alignment vertical="center"/>
    </xf>
    <xf numFmtId="0" fontId="103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5" fillId="0" borderId="1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4" fillId="0" borderId="28" applyNumberFormat="0" applyFill="0" applyProtection="0">
      <alignment horizontal="center"/>
    </xf>
    <xf numFmtId="0" fontId="70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2" fillId="6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2" fillId="67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72" fillId="6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7" fillId="0" borderId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7" fillId="0" borderId="0"/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8" fillId="51" borderId="2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" fontId="43" fillId="0" borderId="28" applyFill="0" applyProtection="0">
      <alignment horizont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9" fillId="39" borderId="13" applyNumberFormat="0" applyAlignment="0" applyProtection="0">
      <alignment vertical="center"/>
    </xf>
    <xf numFmtId="0" fontId="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72" fillId="6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10" fillId="0" borderId="27" applyNumberFormat="0" applyFill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2" fillId="6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72" fillId="7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6" fontId="43" fillId="0" borderId="28" applyFill="0" applyProtection="0">
      <alignment horizontal="right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6" fillId="0" borderId="0">
      <alignment vertical="center"/>
    </xf>
    <xf numFmtId="0" fontId="53" fillId="0" borderId="0"/>
    <xf numFmtId="0" fontId="1" fillId="0" borderId="0"/>
    <xf numFmtId="0" fontId="53" fillId="0" borderId="0"/>
    <xf numFmtId="0" fontId="18" fillId="7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8" fillId="14" borderId="0" applyNumberFormat="0" applyBorder="0" applyAlignment="0" applyProtection="0">
      <alignment vertical="center"/>
    </xf>
    <xf numFmtId="0" fontId="53" fillId="0" borderId="0"/>
    <xf numFmtId="0" fontId="18" fillId="1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9" fontId="4" fillId="0" borderId="1">
      <alignment vertical="center"/>
      <protection locked="0"/>
    </xf>
    <xf numFmtId="0" fontId="53" fillId="0" borderId="0"/>
    <xf numFmtId="0" fontId="5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9" fontId="4" fillId="0" borderId="1">
      <alignment vertical="center"/>
      <protection locked="0"/>
    </xf>
    <xf numFmtId="0" fontId="1" fillId="0" borderId="0"/>
    <xf numFmtId="0" fontId="2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/>
    <xf numFmtId="0" fontId="21" fillId="14" borderId="0" applyNumberFormat="0" applyBorder="0" applyAlignment="0" applyProtection="0">
      <alignment vertical="center"/>
    </xf>
    <xf numFmtId="0" fontId="1" fillId="0" borderId="0"/>
    <xf numFmtId="0" fontId="21" fillId="14" borderId="0" applyNumberFormat="0" applyBorder="0" applyAlignment="0" applyProtection="0">
      <alignment vertical="center"/>
    </xf>
    <xf numFmtId="0" fontId="1" fillId="0" borderId="0"/>
    <xf numFmtId="0" fontId="21" fillId="14" borderId="0" applyNumberFormat="0" applyBorder="0" applyAlignment="0" applyProtection="0">
      <alignment vertical="center"/>
    </xf>
    <xf numFmtId="0" fontId="1" fillId="0" borderId="0"/>
    <xf numFmtId="0" fontId="21" fillId="1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8" fillId="7" borderId="0" applyNumberFormat="0" applyBorder="0" applyAlignment="0" applyProtection="0">
      <alignment vertical="center"/>
    </xf>
    <xf numFmtId="0" fontId="53" fillId="0" borderId="0"/>
    <xf numFmtId="0" fontId="21" fillId="1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3" fillId="0" borderId="0"/>
    <xf numFmtId="0" fontId="18" fillId="7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2" fillId="75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98" fontId="42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9" fontId="4" fillId="0" borderId="1">
      <alignment vertical="center"/>
      <protection locked="0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2" fillId="6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4" fillId="51" borderId="13" applyNumberFormat="0" applyAlignment="0" applyProtection="0">
      <alignment vertical="center"/>
    </xf>
    <xf numFmtId="0" fontId="115" fillId="68" borderId="23" applyNumberFormat="0" applyAlignment="0" applyProtection="0">
      <alignment vertical="center"/>
    </xf>
    <xf numFmtId="0" fontId="104" fillId="0" borderId="28" applyNumberFormat="0" applyFill="0" applyProtection="0">
      <alignment horizontal="left"/>
    </xf>
    <xf numFmtId="0" fontId="116" fillId="0" borderId="24" applyNumberFormat="0" applyFill="0" applyAlignment="0" applyProtection="0">
      <alignment vertical="center"/>
    </xf>
    <xf numFmtId="197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72" fillId="67" borderId="0" applyNumberFormat="0" applyBorder="0" applyAlignment="0" applyProtection="0"/>
    <xf numFmtId="0" fontId="72" fillId="67" borderId="0" applyNumberFormat="0" applyBorder="0" applyAlignment="0" applyProtection="0"/>
    <xf numFmtId="0" fontId="72" fillId="67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72" fillId="75" borderId="0" applyNumberFormat="0" applyBorder="0" applyAlignment="0" applyProtection="0"/>
    <xf numFmtId="0" fontId="72" fillId="75" borderId="0" applyNumberFormat="0" applyBorder="0" applyAlignment="0" applyProtection="0"/>
    <xf numFmtId="0" fontId="72" fillId="75" borderId="0" applyNumberFormat="0" applyBorder="0" applyAlignment="0" applyProtection="0"/>
    <xf numFmtId="0" fontId="72" fillId="75" borderId="0" applyNumberFormat="0" applyBorder="0" applyAlignment="0" applyProtection="0"/>
    <xf numFmtId="0" fontId="72" fillId="75" borderId="0" applyNumberFormat="0" applyBorder="0" applyAlignment="0" applyProtection="0"/>
    <xf numFmtId="0" fontId="72" fillId="75" borderId="0" applyNumberFormat="0" applyBorder="0" applyAlignment="0" applyProtection="0"/>
    <xf numFmtId="0" fontId="71" fillId="72" borderId="0" applyNumberFormat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43" fillId="0" borderId="3" applyNumberFormat="0" applyFill="0" applyProtection="0">
      <alignment horizontal="left"/>
    </xf>
    <xf numFmtId="0" fontId="113" fillId="38" borderId="0" applyNumberFormat="0" applyBorder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117" fillId="0" borderId="0"/>
    <xf numFmtId="179" fontId="4" fillId="0" borderId="1">
      <alignment vertical="center"/>
      <protection locked="0"/>
    </xf>
    <xf numFmtId="179" fontId="4" fillId="0" borderId="1">
      <alignment vertical="center"/>
      <protection locked="0"/>
    </xf>
    <xf numFmtId="179" fontId="4" fillId="0" borderId="1">
      <alignment vertical="center"/>
      <protection locked="0"/>
    </xf>
    <xf numFmtId="179" fontId="4" fillId="0" borderId="1">
      <alignment vertical="center"/>
      <protection locked="0"/>
    </xf>
    <xf numFmtId="179" fontId="4" fillId="0" borderId="1">
      <alignment vertical="center"/>
      <protection locked="0"/>
    </xf>
    <xf numFmtId="0" fontId="43" fillId="0" borderId="0"/>
    <xf numFmtId="0" fontId="64" fillId="0" borderId="0"/>
    <xf numFmtId="41" fontId="43" fillId="0" borderId="0" applyFont="0" applyFill="0" applyBorder="0" applyAlignment="0" applyProtection="0"/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0" fontId="1" fillId="33" borderId="12" applyNumberFormat="0" applyFont="0" applyAlignment="0" applyProtection="0">
      <alignment vertical="center"/>
    </xf>
    <xf numFmtId="40" fontId="74" fillId="0" borderId="0" applyFont="0" applyFill="0" applyBorder="0" applyAlignment="0" applyProtection="0"/>
    <xf numFmtId="0" fontId="74" fillId="0" borderId="0" applyFont="0" applyFill="0" applyBorder="0" applyAlignment="0" applyProtection="0"/>
  </cellStyleXfs>
  <cellXfs count="165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4" xfId="1482" applyFont="1" applyBorder="1" applyAlignment="1">
      <alignment horizontal="center" vertical="center" wrapText="1"/>
    </xf>
    <xf numFmtId="0" fontId="2" fillId="0" borderId="1" xfId="1482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center" vertical="center"/>
    </xf>
    <xf numFmtId="49" fontId="2" fillId="0" borderId="1" xfId="203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200" fontId="2" fillId="0" borderId="1" xfId="1482" applyNumberFormat="1" applyFont="1" applyFill="1" applyBorder="1" applyAlignment="1">
      <alignment horizontal="right" vertical="center"/>
    </xf>
    <xf numFmtId="49" fontId="2" fillId="0" borderId="1" xfId="203" applyNumberFormat="1" applyFont="1" applyFill="1" applyBorder="1" applyAlignment="1">
      <alignment horizontal="center" vertical="center" wrapText="1"/>
    </xf>
    <xf numFmtId="190" fontId="2" fillId="0" borderId="1" xfId="1482" applyNumberFormat="1" applyFont="1" applyFill="1" applyBorder="1"/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1482" applyFont="1" applyFill="1" applyBorder="1"/>
    <xf numFmtId="0" fontId="2" fillId="0" borderId="1" xfId="203" applyFont="1" applyFill="1" applyBorder="1" applyAlignment="1"/>
    <xf numFmtId="0" fontId="4" fillId="0" borderId="1" xfId="203" applyFont="1" applyFill="1" applyBorder="1" applyAlignment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1482" applyFont="1" applyBorder="1"/>
    <xf numFmtId="0" fontId="5" fillId="0" borderId="1" xfId="203" applyFont="1" applyFill="1" applyBorder="1" applyAlignment="1"/>
    <xf numFmtId="0" fontId="2" fillId="0" borderId="1" xfId="203" applyFont="1" applyFill="1" applyBorder="1" applyAlignment="1">
      <alignment horizontal="center" vertical="center" wrapText="1"/>
    </xf>
    <xf numFmtId="0" fontId="1" fillId="0" borderId="0" xfId="1482" applyFont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7" applyFont="1" applyAlignment="1"/>
    <xf numFmtId="41" fontId="1" fillId="0" borderId="0" xfId="97" applyFont="1" applyAlignment="1">
      <alignment horizontal="center"/>
    </xf>
    <xf numFmtId="41" fontId="1" fillId="0" borderId="0" xfId="97" applyFont="1" applyAlignment="1"/>
    <xf numFmtId="0" fontId="6" fillId="0" borderId="0" xfId="203" applyAlignment="1">
      <alignment horizontal="left" vertical="center"/>
    </xf>
    <xf numFmtId="0" fontId="6" fillId="0" borderId="0" xfId="203" applyAlignment="1">
      <alignment horizontal="right" vertical="center" wrapText="1"/>
    </xf>
    <xf numFmtId="0" fontId="6" fillId="0" borderId="0" xfId="203"/>
    <xf numFmtId="0" fontId="1" fillId="0" borderId="0" xfId="203" applyFont="1"/>
    <xf numFmtId="41" fontId="5" fillId="0" borderId="0" xfId="97" applyAlignment="1"/>
    <xf numFmtId="0" fontId="7" fillId="0" borderId="0" xfId="203" applyFont="1" applyBorder="1"/>
    <xf numFmtId="0" fontId="1" fillId="0" borderId="0" xfId="203" applyFont="1" applyBorder="1"/>
    <xf numFmtId="41" fontId="5" fillId="0" borderId="0" xfId="97" applyBorder="1" applyAlignment="1"/>
    <xf numFmtId="0" fontId="8" fillId="0" borderId="0" xfId="203" applyNumberFormat="1" applyFont="1" applyFill="1" applyBorder="1" applyAlignment="1" applyProtection="1">
      <alignment horizontal="centerContinuous"/>
    </xf>
    <xf numFmtId="0" fontId="2" fillId="0" borderId="0" xfId="203" applyFont="1" applyBorder="1" applyAlignment="1">
      <alignment horizontal="right"/>
    </xf>
    <xf numFmtId="0" fontId="2" fillId="0" borderId="1" xfId="97" applyNumberFormat="1" applyFont="1" applyFill="1" applyBorder="1" applyAlignment="1" applyProtection="1">
      <alignment horizontal="center" vertical="center" wrapText="1"/>
    </xf>
    <xf numFmtId="49" fontId="7" fillId="2" borderId="1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2" borderId="1" xfId="203" applyNumberFormat="1" applyFont="1" applyFill="1" applyBorder="1" applyAlignment="1">
      <alignment horizontal="center" vertical="center" wrapText="1"/>
    </xf>
    <xf numFmtId="3" fontId="2" fillId="0" borderId="1" xfId="97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200" fontId="2" fillId="0" borderId="1" xfId="203" applyNumberFormat="1" applyFont="1" applyFill="1" applyBorder="1" applyAlignment="1" applyProtection="1">
      <alignment horizontal="center" vertical="center" wrapText="1"/>
    </xf>
    <xf numFmtId="200" fontId="2" fillId="0" borderId="1" xfId="203" applyNumberFormat="1" applyFont="1" applyFill="1" applyBorder="1" applyAlignment="1" applyProtection="1">
      <alignment horizontal="right" vertical="center" wrapText="1"/>
    </xf>
    <xf numFmtId="0" fontId="9" fillId="0" borderId="1" xfId="203" applyFont="1" applyFill="1" applyBorder="1"/>
    <xf numFmtId="190" fontId="2" fillId="0" borderId="1" xfId="203" applyNumberFormat="1" applyFont="1" applyFill="1" applyBorder="1"/>
    <xf numFmtId="41" fontId="7" fillId="0" borderId="1" xfId="97" applyFont="1" applyFill="1" applyBorder="1" applyAlignment="1"/>
    <xf numFmtId="0" fontId="9" fillId="0" borderId="2" xfId="203" applyFont="1" applyFill="1" applyBorder="1"/>
    <xf numFmtId="190" fontId="2" fillId="0" borderId="2" xfId="203" applyNumberFormat="1" applyFont="1" applyFill="1" applyBorder="1"/>
    <xf numFmtId="0" fontId="6" fillId="0" borderId="1" xfId="203" applyFill="1" applyBorder="1"/>
    <xf numFmtId="0" fontId="1" fillId="0" borderId="1" xfId="203" applyFont="1" applyFill="1" applyBorder="1"/>
    <xf numFmtId="41" fontId="5" fillId="0" borderId="1" xfId="97" applyFill="1" applyBorder="1" applyAlignment="1"/>
    <xf numFmtId="0" fontId="6" fillId="0" borderId="0" xfId="203" applyBorder="1"/>
    <xf numFmtId="0" fontId="2" fillId="0" borderId="1" xfId="203" applyNumberFormat="1" applyFont="1" applyFill="1" applyBorder="1" applyAlignment="1" applyProtection="1">
      <alignment horizontal="center" vertical="center" wrapText="1"/>
    </xf>
    <xf numFmtId="41" fontId="7" fillId="0" borderId="0" xfId="97" applyFont="1" applyBorder="1" applyAlignment="1">
      <alignment horizontal="right" vertical="center"/>
    </xf>
    <xf numFmtId="41" fontId="2" fillId="0" borderId="1" xfId="97" applyFont="1" applyBorder="1" applyAlignment="1">
      <alignment horizontal="center" vertical="center" wrapText="1"/>
    </xf>
    <xf numFmtId="0" fontId="10" fillId="0" borderId="0" xfId="203" applyFont="1"/>
    <xf numFmtId="0" fontId="2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7" fillId="0" borderId="0" xfId="203" applyFont="1"/>
    <xf numFmtId="0" fontId="7" fillId="0" borderId="0" xfId="203" applyFont="1" applyAlignment="1">
      <alignment horizontal="right" vertical="center"/>
    </xf>
    <xf numFmtId="0" fontId="8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11" fillId="0" borderId="0" xfId="203" applyFont="1" applyFill="1"/>
    <xf numFmtId="41" fontId="2" fillId="0" borderId="0" xfId="92" applyFont="1" applyFill="1" applyAlignment="1"/>
    <xf numFmtId="0" fontId="2" fillId="0" borderId="0" xfId="203" applyFont="1" applyAlignment="1">
      <alignment horizontal="right"/>
    </xf>
    <xf numFmtId="49" fontId="12" fillId="2" borderId="0" xfId="203" applyNumberFormat="1" applyFont="1" applyFill="1" applyAlignment="1" applyProtection="1"/>
    <xf numFmtId="1" fontId="12" fillId="0" borderId="0" xfId="203" applyNumberFormat="1" applyFont="1" applyFill="1" applyAlignment="1" applyProtection="1"/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200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5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5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200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200" fontId="2" fillId="0" borderId="3" xfId="203" applyNumberFormat="1" applyFont="1" applyFill="1" applyBorder="1" applyAlignment="1">
      <alignment horizontal="right" vertical="center" wrapText="1"/>
    </xf>
    <xf numFmtId="200" fontId="2" fillId="0" borderId="1" xfId="203" applyNumberFormat="1" applyFont="1" applyFill="1" applyBorder="1" applyAlignment="1">
      <alignment horizontal="right" vertical="center" wrapText="1"/>
    </xf>
    <xf numFmtId="186" fontId="2" fillId="0" borderId="1" xfId="203" applyNumberFormat="1" applyFont="1" applyFill="1" applyBorder="1" applyAlignment="1">
      <alignment vertical="center" wrapText="1"/>
    </xf>
    <xf numFmtId="200" fontId="2" fillId="0" borderId="6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5" xfId="203" applyFont="1" applyFill="1" applyBorder="1" applyAlignment="1">
      <alignment horizontal="center" vertical="center" wrapText="1"/>
    </xf>
    <xf numFmtId="0" fontId="2" fillId="2" borderId="5" xfId="203" applyFont="1" applyFill="1" applyBorder="1" applyAlignment="1">
      <alignment horizontal="center" vertical="center" wrapText="1"/>
    </xf>
    <xf numFmtId="0" fontId="13" fillId="0" borderId="4" xfId="203" applyFont="1" applyFill="1" applyBorder="1" applyAlignment="1">
      <alignment horizontal="center" vertical="center" wrapText="1"/>
    </xf>
    <xf numFmtId="0" fontId="13" fillId="0" borderId="5" xfId="203" applyFont="1" applyFill="1" applyBorder="1" applyAlignment="1">
      <alignment horizontal="right" vertical="center" wrapText="1"/>
    </xf>
    <xf numFmtId="0" fontId="13" fillId="2" borderId="5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200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200" fontId="2" fillId="0" borderId="1" xfId="203" applyNumberFormat="1" applyFont="1" applyFill="1" applyBorder="1" applyAlignment="1">
      <alignment vertical="center" wrapText="1"/>
    </xf>
    <xf numFmtId="0" fontId="13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6" fillId="0" borderId="0" xfId="203" applyFill="1"/>
    <xf numFmtId="49" fontId="12" fillId="0" borderId="0" xfId="203" applyNumberFormat="1" applyFont="1" applyFill="1" applyAlignment="1" applyProtection="1"/>
    <xf numFmtId="3" fontId="12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41" fontId="2" fillId="0" borderId="0" xfId="97" applyFont="1" applyFill="1" applyAlignment="1"/>
    <xf numFmtId="0" fontId="12" fillId="2" borderId="0" xfId="203" applyFont="1" applyFill="1"/>
    <xf numFmtId="0" fontId="2" fillId="2" borderId="0" xfId="203" applyFont="1" applyFill="1"/>
    <xf numFmtId="0" fontId="2" fillId="0" borderId="0" xfId="1482" applyFont="1" applyAlignment="1"/>
    <xf numFmtId="0" fontId="2" fillId="0" borderId="1" xfId="1482" applyFont="1" applyBorder="1" applyAlignment="1">
      <alignment vertical="center" wrapText="1"/>
    </xf>
    <xf numFmtId="49" fontId="2" fillId="0" borderId="1" xfId="1482" applyNumberFormat="1" applyFont="1" applyFill="1" applyBorder="1" applyAlignment="1">
      <alignment vertical="center"/>
    </xf>
    <xf numFmtId="0" fontId="1" fillId="0" borderId="1" xfId="1482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5" xfId="1482" applyFont="1" applyBorder="1" applyAlignment="1">
      <alignment horizontal="center" vertical="center"/>
    </xf>
    <xf numFmtId="0" fontId="2" fillId="0" borderId="7" xfId="1482" applyFont="1" applyBorder="1" applyAlignment="1">
      <alignment horizontal="center" vertical="center"/>
    </xf>
    <xf numFmtId="190" fontId="2" fillId="0" borderId="1" xfId="1482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 wrapText="1"/>
    </xf>
    <xf numFmtId="0" fontId="2" fillId="0" borderId="1" xfId="1482" applyFont="1" applyBorder="1" applyAlignment="1">
      <alignment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2" fillId="0" borderId="0" xfId="1482" applyFont="1" applyAlignment="1">
      <alignment horizontal="right"/>
    </xf>
    <xf numFmtId="0" fontId="2" fillId="0" borderId="1" xfId="1482" applyNumberFormat="1" applyFont="1" applyFill="1" applyBorder="1" applyAlignment="1">
      <alignment horizontal="left" vertical="center"/>
    </xf>
    <xf numFmtId="190" fontId="2" fillId="0" borderId="1" xfId="1482" applyNumberFormat="1" applyFont="1" applyFill="1" applyBorder="1" applyAlignment="1">
      <alignment horizontal="right"/>
    </xf>
    <xf numFmtId="190" fontId="2" fillId="0" borderId="1" xfId="1482" applyNumberFormat="1" applyFont="1" applyBorder="1"/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4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4" xfId="148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482" applyFont="1" applyFill="1" applyBorder="1" applyAlignment="1">
      <alignment horizontal="left" vertical="center"/>
    </xf>
    <xf numFmtId="49" fontId="2" fillId="0" borderId="1" xfId="1482" applyNumberFormat="1" applyFont="1" applyFill="1" applyBorder="1" applyAlignment="1">
      <alignment horizontal="left"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7" xfId="1395" applyFont="1" applyFill="1" applyBorder="1" applyAlignment="1">
      <alignment horizontal="center" vertical="center"/>
    </xf>
    <xf numFmtId="0" fontId="2" fillId="0" borderId="5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200" fontId="2" fillId="0" borderId="1" xfId="1395" applyNumberFormat="1" applyFont="1" applyFill="1" applyBorder="1" applyAlignment="1">
      <alignment horizontal="center" vertical="center"/>
    </xf>
    <xf numFmtId="190" fontId="2" fillId="0" borderId="1" xfId="1395" applyNumberFormat="1" applyFont="1" applyFill="1" applyBorder="1" applyAlignment="1">
      <alignment vertical="center"/>
    </xf>
    <xf numFmtId="200" fontId="2" fillId="0" borderId="1" xfId="1395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8" xfId="1395" applyFont="1" applyFill="1" applyBorder="1"/>
    <xf numFmtId="0" fontId="2" fillId="0" borderId="1" xfId="1395" applyFont="1" applyFill="1" applyBorder="1"/>
    <xf numFmtId="190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千位分隔[0] 3" xfId="97"/>
    <cellStyle name="Accent2 - 40% 3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_弱电系统设备配置报价清单" xfId="111"/>
    <cellStyle name="Heading 3 2" xfId="112"/>
    <cellStyle name="20% - Accent3 2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A1" sqref="A1"/>
    </sheetView>
  </sheetViews>
  <sheetFormatPr defaultColWidth="9" defaultRowHeight="14.25" outlineLevelCol="6"/>
  <cols>
    <col min="1" max="1" width="27.625" style="146" customWidth="1"/>
    <col min="2" max="2" width="9.75" style="146" customWidth="1"/>
    <col min="3" max="3" width="32.25" style="146" customWidth="1"/>
    <col min="4" max="4" width="10.625" style="146" customWidth="1"/>
    <col min="5" max="5" width="11.625" style="146" customWidth="1"/>
    <col min="6" max="6" width="13.875" style="146" customWidth="1"/>
    <col min="7" max="7" width="20" style="146" customWidth="1"/>
    <col min="8" max="16384" width="9" style="146"/>
  </cols>
  <sheetData>
    <row r="1" ht="13.5" spans="1:7">
      <c r="A1" s="147" t="s">
        <v>0</v>
      </c>
      <c r="G1" s="148" t="s">
        <v>1</v>
      </c>
    </row>
    <row r="2" ht="28.5" customHeight="1" spans="1:6">
      <c r="A2" s="149" t="s">
        <v>2</v>
      </c>
      <c r="B2" s="149"/>
      <c r="C2" s="149"/>
      <c r="D2" s="149"/>
      <c r="E2" s="149"/>
      <c r="F2" s="149"/>
    </row>
    <row r="3" s="145" customFormat="1" ht="16" customHeight="1" spans="1:7">
      <c r="A3" s="150"/>
      <c r="B3" s="150"/>
      <c r="C3" s="150"/>
      <c r="D3" s="150"/>
      <c r="E3" s="150"/>
      <c r="G3" s="151" t="s">
        <v>3</v>
      </c>
    </row>
    <row r="4" s="145" customFormat="1" spans="1:7">
      <c r="A4" s="152" t="s">
        <v>4</v>
      </c>
      <c r="B4" s="152"/>
      <c r="C4" s="153" t="s">
        <v>5</v>
      </c>
      <c r="D4" s="154"/>
      <c r="E4" s="154"/>
      <c r="F4" s="154"/>
      <c r="G4" s="155"/>
    </row>
    <row r="5" s="145" customFormat="1" spans="1:7">
      <c r="A5" s="152" t="s">
        <v>6</v>
      </c>
      <c r="B5" s="152" t="s">
        <v>7</v>
      </c>
      <c r="C5" s="152" t="s">
        <v>6</v>
      </c>
      <c r="D5" s="152" t="s">
        <v>8</v>
      </c>
      <c r="E5" s="156" t="s">
        <v>9</v>
      </c>
      <c r="F5" s="152" t="s">
        <v>10</v>
      </c>
      <c r="G5" s="157" t="s">
        <v>11</v>
      </c>
    </row>
    <row r="6" s="145" customFormat="1" spans="1:7">
      <c r="A6" s="158" t="s">
        <v>12</v>
      </c>
      <c r="B6" s="159">
        <v>1705.57</v>
      </c>
      <c r="C6" s="158" t="s">
        <v>13</v>
      </c>
      <c r="D6" s="159">
        <f>E6+F6</f>
        <v>1705.57</v>
      </c>
      <c r="E6" s="159">
        <f>SUM(E7:E33)</f>
        <v>1705.57</v>
      </c>
      <c r="F6" s="159">
        <f>SUM(F7:F33)</f>
        <v>0</v>
      </c>
      <c r="G6" s="159">
        <f>SUM(G7:G33)</f>
        <v>0</v>
      </c>
    </row>
    <row r="7" s="145" customFormat="1" spans="1:7">
      <c r="A7" s="158" t="s">
        <v>14</v>
      </c>
      <c r="B7" s="159">
        <v>1705.57</v>
      </c>
      <c r="C7" s="160" t="s">
        <v>15</v>
      </c>
      <c r="D7" s="159"/>
      <c r="E7" s="159"/>
      <c r="F7" s="159"/>
      <c r="G7" s="159"/>
    </row>
    <row r="8" s="145" customFormat="1" spans="1:7">
      <c r="A8" s="158" t="s">
        <v>16</v>
      </c>
      <c r="B8" s="159"/>
      <c r="C8" s="160" t="s">
        <v>17</v>
      </c>
      <c r="D8" s="159"/>
      <c r="E8" s="159"/>
      <c r="F8" s="159"/>
      <c r="G8" s="159"/>
    </row>
    <row r="9" s="145" customFormat="1" spans="1:7">
      <c r="A9" s="158" t="s">
        <v>18</v>
      </c>
      <c r="B9" s="161"/>
      <c r="C9" s="160" t="s">
        <v>19</v>
      </c>
      <c r="D9" s="159"/>
      <c r="E9" s="159"/>
      <c r="F9" s="159"/>
      <c r="G9" s="159"/>
    </row>
    <row r="10" s="145" customFormat="1" spans="1:7">
      <c r="A10" s="158" t="s">
        <v>20</v>
      </c>
      <c r="B10" s="159"/>
      <c r="C10" s="160" t="s">
        <v>21</v>
      </c>
      <c r="D10" s="159"/>
      <c r="E10" s="159"/>
      <c r="F10" s="159"/>
      <c r="G10" s="159"/>
    </row>
    <row r="11" s="145" customFormat="1" spans="1:7">
      <c r="A11" s="158" t="s">
        <v>22</v>
      </c>
      <c r="B11" s="159"/>
      <c r="C11" s="160" t="s">
        <v>23</v>
      </c>
      <c r="D11" s="159"/>
      <c r="E11" s="159"/>
      <c r="F11" s="159"/>
      <c r="G11" s="159"/>
    </row>
    <row r="12" s="145" customFormat="1" spans="1:7">
      <c r="A12" s="158" t="s">
        <v>24</v>
      </c>
      <c r="B12" s="159"/>
      <c r="C12" s="160" t="s">
        <v>25</v>
      </c>
      <c r="D12" s="159"/>
      <c r="E12" s="159"/>
      <c r="F12" s="159"/>
      <c r="G12" s="159"/>
    </row>
    <row r="13" s="145" customFormat="1" spans="1:7">
      <c r="A13" s="158" t="s">
        <v>26</v>
      </c>
      <c r="B13" s="161"/>
      <c r="C13" s="160" t="s">
        <v>27</v>
      </c>
      <c r="D13" s="159"/>
      <c r="E13" s="159"/>
      <c r="F13" s="159"/>
      <c r="G13" s="159"/>
    </row>
    <row r="14" s="145" customFormat="1" spans="1:7">
      <c r="A14" s="162"/>
      <c r="B14" s="159"/>
      <c r="C14" s="160" t="s">
        <v>28</v>
      </c>
      <c r="D14" s="159">
        <v>53.21</v>
      </c>
      <c r="E14" s="159">
        <v>53.21</v>
      </c>
      <c r="F14" s="159"/>
      <c r="G14" s="159"/>
    </row>
    <row r="15" s="145" customFormat="1" spans="1:7">
      <c r="A15" s="163"/>
      <c r="B15" s="159"/>
      <c r="C15" s="160" t="s">
        <v>29</v>
      </c>
      <c r="D15" s="159">
        <v>23.67</v>
      </c>
      <c r="E15" s="159">
        <v>23.67</v>
      </c>
      <c r="F15" s="159"/>
      <c r="G15" s="159"/>
    </row>
    <row r="16" s="145" customFormat="1" spans="1:7">
      <c r="A16" s="163"/>
      <c r="B16" s="159"/>
      <c r="C16" s="160" t="s">
        <v>30</v>
      </c>
      <c r="D16" s="159"/>
      <c r="E16" s="159"/>
      <c r="F16" s="159"/>
      <c r="G16" s="159"/>
    </row>
    <row r="17" s="145" customFormat="1" spans="1:7">
      <c r="A17" s="163"/>
      <c r="B17" s="159"/>
      <c r="C17" s="160" t="s">
        <v>31</v>
      </c>
      <c r="D17" s="159"/>
      <c r="E17" s="159"/>
      <c r="F17" s="159"/>
      <c r="G17" s="159"/>
    </row>
    <row r="18" s="145" customFormat="1" spans="1:7">
      <c r="A18" s="163"/>
      <c r="B18" s="159"/>
      <c r="C18" s="160" t="s">
        <v>32</v>
      </c>
      <c r="D18" s="159">
        <v>1602.48</v>
      </c>
      <c r="E18" s="159">
        <v>1602.48</v>
      </c>
      <c r="F18" s="159"/>
      <c r="G18" s="159"/>
    </row>
    <row r="19" s="145" customFormat="1" spans="1:7">
      <c r="A19" s="163"/>
      <c r="B19" s="159"/>
      <c r="C19" s="160" t="s">
        <v>33</v>
      </c>
      <c r="D19" s="159"/>
      <c r="E19" s="159"/>
      <c r="F19" s="159"/>
      <c r="G19" s="159"/>
    </row>
    <row r="20" s="145" customFormat="1" spans="1:7">
      <c r="A20" s="163"/>
      <c r="B20" s="159"/>
      <c r="C20" s="160" t="s">
        <v>34</v>
      </c>
      <c r="D20" s="159"/>
      <c r="E20" s="159"/>
      <c r="F20" s="159"/>
      <c r="G20" s="159"/>
    </row>
    <row r="21" s="145" customFormat="1" spans="1:7">
      <c r="A21" s="163"/>
      <c r="B21" s="159"/>
      <c r="C21" s="160" t="s">
        <v>35</v>
      </c>
      <c r="D21" s="159"/>
      <c r="E21" s="159"/>
      <c r="F21" s="159"/>
      <c r="G21" s="159"/>
    </row>
    <row r="22" s="145" customFormat="1" spans="1:7">
      <c r="A22" s="163"/>
      <c r="B22" s="159"/>
      <c r="C22" s="160" t="s">
        <v>36</v>
      </c>
      <c r="D22" s="159"/>
      <c r="E22" s="159"/>
      <c r="F22" s="159"/>
      <c r="G22" s="159"/>
    </row>
    <row r="23" s="145" customFormat="1" spans="1:7">
      <c r="A23" s="163"/>
      <c r="B23" s="159"/>
      <c r="C23" s="160" t="s">
        <v>37</v>
      </c>
      <c r="D23" s="159"/>
      <c r="E23" s="159"/>
      <c r="F23" s="159"/>
      <c r="G23" s="159"/>
    </row>
    <row r="24" s="145" customFormat="1" spans="1:7">
      <c r="A24" s="163"/>
      <c r="B24" s="159"/>
      <c r="C24" s="160" t="s">
        <v>38</v>
      </c>
      <c r="D24" s="159"/>
      <c r="E24" s="159"/>
      <c r="F24" s="159"/>
      <c r="G24" s="159"/>
    </row>
    <row r="25" s="145" customFormat="1" spans="1:7">
      <c r="A25" s="163"/>
      <c r="B25" s="159"/>
      <c r="C25" s="160" t="s">
        <v>39</v>
      </c>
      <c r="D25" s="159">
        <v>26.21</v>
      </c>
      <c r="E25" s="159">
        <v>26.21</v>
      </c>
      <c r="F25" s="159"/>
      <c r="G25" s="159"/>
    </row>
    <row r="26" s="145" customFormat="1" spans="1:7">
      <c r="A26" s="163"/>
      <c r="B26" s="159"/>
      <c r="C26" s="160" t="s">
        <v>40</v>
      </c>
      <c r="D26" s="159"/>
      <c r="E26" s="159"/>
      <c r="F26" s="159"/>
      <c r="G26" s="159"/>
    </row>
    <row r="27" s="145" customFormat="1" spans="1:7">
      <c r="A27" s="163"/>
      <c r="B27" s="159"/>
      <c r="C27" s="160" t="s">
        <v>41</v>
      </c>
      <c r="D27" s="159"/>
      <c r="E27" s="159"/>
      <c r="F27" s="159"/>
      <c r="G27" s="159"/>
    </row>
    <row r="28" s="145" customFormat="1" spans="1:7">
      <c r="A28" s="163"/>
      <c r="B28" s="159"/>
      <c r="C28" s="160" t="s">
        <v>42</v>
      </c>
      <c r="D28" s="159"/>
      <c r="E28" s="161"/>
      <c r="F28" s="161"/>
      <c r="G28" s="159"/>
    </row>
    <row r="29" s="145" customFormat="1" spans="1:7">
      <c r="A29" s="163"/>
      <c r="B29" s="159"/>
      <c r="C29" s="160" t="s">
        <v>43</v>
      </c>
      <c r="D29" s="159"/>
      <c r="E29" s="159"/>
      <c r="F29" s="159"/>
      <c r="G29" s="159"/>
    </row>
    <row r="30" s="145" customFormat="1" spans="1:7">
      <c r="A30" s="163"/>
      <c r="B30" s="159"/>
      <c r="C30" s="160" t="s">
        <v>44</v>
      </c>
      <c r="D30" s="159"/>
      <c r="E30" s="159"/>
      <c r="F30" s="159"/>
      <c r="G30" s="159"/>
    </row>
    <row r="31" s="145" customFormat="1" spans="1:7">
      <c r="A31" s="163"/>
      <c r="B31" s="159"/>
      <c r="C31" s="160" t="s">
        <v>45</v>
      </c>
      <c r="D31" s="159"/>
      <c r="E31" s="159"/>
      <c r="F31" s="159"/>
      <c r="G31" s="159"/>
    </row>
    <row r="32" s="145" customFormat="1" spans="1:7">
      <c r="A32" s="163"/>
      <c r="B32" s="159"/>
      <c r="C32" s="160" t="s">
        <v>46</v>
      </c>
      <c r="D32" s="159"/>
      <c r="E32" s="159"/>
      <c r="F32" s="159"/>
      <c r="G32" s="159"/>
    </row>
    <row r="33" s="145" customFormat="1" spans="1:7">
      <c r="A33" s="163"/>
      <c r="B33" s="159"/>
      <c r="C33" s="160" t="s">
        <v>47</v>
      </c>
      <c r="D33" s="159"/>
      <c r="E33" s="159"/>
      <c r="F33" s="159"/>
      <c r="G33" s="159"/>
    </row>
    <row r="34" s="145" customFormat="1" spans="1:7">
      <c r="A34" s="164" t="s">
        <v>48</v>
      </c>
      <c r="B34" s="159">
        <v>1705.57</v>
      </c>
      <c r="C34" s="164" t="s">
        <v>49</v>
      </c>
      <c r="D34" s="159">
        <f>SUM(D14:D33)</f>
        <v>1705.57</v>
      </c>
      <c r="E34" s="159">
        <f>SUM(E7:E33)</f>
        <v>1705.57</v>
      </c>
      <c r="F34" s="159"/>
      <c r="G34" s="159"/>
    </row>
    <row r="35" s="145" customFormat="1"/>
    <row r="36" s="145" customFormat="1"/>
    <row r="37" s="145" customFormat="1"/>
    <row r="38" s="145" customFormat="1"/>
    <row r="39" s="145" customFormat="1"/>
    <row r="40" s="145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54166666666667" right="0.354166666666667" top="0.786805555555556" bottom="0.3930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showGridLines="0" showZeros="0" workbookViewId="0">
      <selection activeCell="E12" sqref="E12"/>
    </sheetView>
  </sheetViews>
  <sheetFormatPr defaultColWidth="3.5" defaultRowHeight="14.25"/>
  <cols>
    <col min="1" max="1" width="5.625" style="2" customWidth="1"/>
    <col min="2" max="2" width="5.75" style="135" customWidth="1"/>
    <col min="3" max="3" width="5.5" style="135" customWidth="1"/>
    <col min="4" max="4" width="34.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36" t="s">
        <v>50</v>
      </c>
      <c r="B1" s="136"/>
      <c r="G1" s="137" t="s">
        <v>51</v>
      </c>
    </row>
    <row r="2" ht="25.5" customHeight="1" spans="1:7">
      <c r="A2" s="119" t="s">
        <v>52</v>
      </c>
      <c r="B2" s="138"/>
      <c r="C2" s="138"/>
      <c r="D2" s="138"/>
      <c r="E2" s="138"/>
      <c r="F2" s="138"/>
      <c r="G2" s="138"/>
    </row>
    <row r="3" ht="16.5" customHeight="1" spans="1:7">
      <c r="A3" s="120"/>
      <c r="B3" s="139"/>
      <c r="C3" s="139"/>
      <c r="D3" s="120"/>
      <c r="E3" s="120"/>
      <c r="F3" s="120"/>
      <c r="G3" s="26" t="s">
        <v>3</v>
      </c>
    </row>
    <row r="4" ht="18" customHeight="1" spans="1:7">
      <c r="A4" s="121" t="s">
        <v>53</v>
      </c>
      <c r="B4" s="121"/>
      <c r="C4" s="121"/>
      <c r="D4" s="121" t="s">
        <v>54</v>
      </c>
      <c r="E4" s="121" t="s">
        <v>8</v>
      </c>
      <c r="F4" s="121" t="s">
        <v>55</v>
      </c>
      <c r="G4" s="121" t="s">
        <v>56</v>
      </c>
    </row>
    <row r="5" ht="18" customHeight="1" spans="1:15">
      <c r="A5" s="121" t="s">
        <v>57</v>
      </c>
      <c r="B5" s="140" t="s">
        <v>58</v>
      </c>
      <c r="C5" s="140" t="s">
        <v>59</v>
      </c>
      <c r="D5" s="121"/>
      <c r="E5" s="121"/>
      <c r="F5" s="121"/>
      <c r="G5" s="121"/>
      <c r="H5"/>
      <c r="I5"/>
      <c r="J5"/>
      <c r="K5"/>
      <c r="L5"/>
      <c r="M5"/>
      <c r="N5"/>
      <c r="O5"/>
    </row>
    <row r="6" ht="18" customHeight="1" spans="1:15">
      <c r="A6" s="121" t="s">
        <v>60</v>
      </c>
      <c r="B6" s="140" t="s">
        <v>60</v>
      </c>
      <c r="C6" s="140" t="s">
        <v>60</v>
      </c>
      <c r="D6" s="121" t="s">
        <v>60</v>
      </c>
      <c r="E6" s="121">
        <v>1</v>
      </c>
      <c r="F6" s="121">
        <v>2</v>
      </c>
      <c r="G6" s="121">
        <v>3</v>
      </c>
      <c r="H6"/>
      <c r="I6"/>
      <c r="J6"/>
      <c r="K6"/>
      <c r="L6"/>
      <c r="M6"/>
      <c r="N6"/>
      <c r="O6"/>
    </row>
    <row r="7" s="134" customFormat="1" ht="18" customHeight="1" spans="1:15">
      <c r="A7" s="115"/>
      <c r="B7" s="115"/>
      <c r="C7" s="115"/>
      <c r="D7" s="141" t="s">
        <v>8</v>
      </c>
      <c r="E7" s="14">
        <v>1705.57</v>
      </c>
      <c r="F7" s="14">
        <v>1094.12</v>
      </c>
      <c r="G7" s="14">
        <v>611.45</v>
      </c>
      <c r="H7" s="142"/>
      <c r="I7" s="142"/>
      <c r="J7" s="142"/>
      <c r="K7" s="142"/>
      <c r="L7" s="142"/>
      <c r="M7" s="142"/>
      <c r="N7" s="142"/>
      <c r="O7" s="142"/>
    </row>
    <row r="8" ht="18" customHeight="1" spans="1:15">
      <c r="A8" s="143">
        <v>208</v>
      </c>
      <c r="B8" s="144"/>
      <c r="C8" s="11"/>
      <c r="D8" s="17" t="s">
        <v>61</v>
      </c>
      <c r="E8" s="22">
        <v>53.21</v>
      </c>
      <c r="F8" s="22">
        <v>53.21</v>
      </c>
      <c r="G8" s="22"/>
      <c r="H8"/>
      <c r="I8"/>
      <c r="J8"/>
      <c r="K8"/>
      <c r="L8"/>
      <c r="M8"/>
      <c r="N8"/>
      <c r="O8"/>
    </row>
    <row r="9" ht="18" customHeight="1" spans="1:15">
      <c r="A9" s="143"/>
      <c r="B9" s="144" t="s">
        <v>62</v>
      </c>
      <c r="C9" s="11"/>
      <c r="D9" s="17" t="s">
        <v>63</v>
      </c>
      <c r="E9" s="22">
        <v>51.22</v>
      </c>
      <c r="F9" s="22">
        <v>51.22</v>
      </c>
      <c r="G9" s="22"/>
      <c r="H9"/>
      <c r="I9"/>
      <c r="J9"/>
      <c r="K9"/>
      <c r="L9"/>
      <c r="M9"/>
      <c r="N9"/>
      <c r="O9"/>
    </row>
    <row r="10" ht="18" customHeight="1" spans="1:15">
      <c r="A10" s="143">
        <v>208</v>
      </c>
      <c r="B10" s="144" t="s">
        <v>62</v>
      </c>
      <c r="C10" s="144" t="s">
        <v>62</v>
      </c>
      <c r="D10" s="17" t="s">
        <v>64</v>
      </c>
      <c r="E10" s="22">
        <v>34.94</v>
      </c>
      <c r="F10" s="22">
        <v>34.94</v>
      </c>
      <c r="G10" s="22"/>
      <c r="H10"/>
      <c r="I10"/>
      <c r="J10"/>
      <c r="K10"/>
      <c r="L10"/>
      <c r="M10"/>
      <c r="N10"/>
      <c r="O10"/>
    </row>
    <row r="11" ht="18" customHeight="1" spans="1:15">
      <c r="A11" s="143"/>
      <c r="B11" s="144"/>
      <c r="C11" s="144" t="s">
        <v>65</v>
      </c>
      <c r="D11" s="17" t="s">
        <v>66</v>
      </c>
      <c r="E11" s="22">
        <v>16.28</v>
      </c>
      <c r="F11" s="22">
        <v>16.28</v>
      </c>
      <c r="G11" s="22"/>
      <c r="H11"/>
      <c r="I11"/>
      <c r="J11"/>
      <c r="K11"/>
      <c r="L11"/>
      <c r="M11"/>
      <c r="N11"/>
      <c r="O11"/>
    </row>
    <row r="12" ht="18" customHeight="1" spans="1:15">
      <c r="A12" s="143"/>
      <c r="B12" s="144" t="s">
        <v>67</v>
      </c>
      <c r="C12" s="144"/>
      <c r="D12" s="17" t="s">
        <v>68</v>
      </c>
      <c r="E12" s="133">
        <v>1.99</v>
      </c>
      <c r="F12" s="133">
        <v>1.99</v>
      </c>
      <c r="G12" s="22"/>
      <c r="H12"/>
      <c r="I12"/>
      <c r="J12"/>
      <c r="K12"/>
      <c r="L12"/>
      <c r="M12"/>
      <c r="N12"/>
      <c r="O12"/>
    </row>
    <row r="13" ht="18" customHeight="1" spans="1:15">
      <c r="A13" s="143"/>
      <c r="B13" s="144"/>
      <c r="C13" s="144" t="s">
        <v>69</v>
      </c>
      <c r="D13" s="17" t="s">
        <v>70</v>
      </c>
      <c r="E13" s="22">
        <v>1.09</v>
      </c>
      <c r="F13" s="22">
        <v>1.09</v>
      </c>
      <c r="G13" s="22"/>
      <c r="H13"/>
      <c r="I13"/>
      <c r="J13"/>
      <c r="K13"/>
      <c r="L13"/>
      <c r="M13"/>
      <c r="N13"/>
      <c r="O13"/>
    </row>
    <row r="14" ht="18" customHeight="1" spans="1:15">
      <c r="A14" s="143"/>
      <c r="B14" s="144"/>
      <c r="C14" s="144" t="s">
        <v>71</v>
      </c>
      <c r="D14" s="17" t="s">
        <v>72</v>
      </c>
      <c r="E14" s="22">
        <v>0.03</v>
      </c>
      <c r="F14" s="22">
        <v>0.03</v>
      </c>
      <c r="G14" s="22"/>
      <c r="H14"/>
      <c r="I14"/>
      <c r="J14"/>
      <c r="K14"/>
      <c r="L14"/>
      <c r="M14"/>
      <c r="N14"/>
      <c r="O14"/>
    </row>
    <row r="15" ht="18" customHeight="1" spans="1:7">
      <c r="A15" s="143"/>
      <c r="B15" s="144"/>
      <c r="C15" s="144" t="s">
        <v>73</v>
      </c>
      <c r="D15" s="17" t="s">
        <v>74</v>
      </c>
      <c r="E15" s="22">
        <v>0.87</v>
      </c>
      <c r="F15" s="22">
        <v>0.87</v>
      </c>
      <c r="G15" s="22"/>
    </row>
    <row r="16" ht="18" customHeight="1" spans="1:7">
      <c r="A16" s="143">
        <v>210</v>
      </c>
      <c r="B16" s="144"/>
      <c r="C16" s="144"/>
      <c r="D16" s="17" t="s">
        <v>75</v>
      </c>
      <c r="E16" s="22">
        <v>23.67</v>
      </c>
      <c r="F16" s="22">
        <v>23.67</v>
      </c>
      <c r="G16" s="22"/>
    </row>
    <row r="17" ht="18" customHeight="1" spans="1:7">
      <c r="A17" s="143"/>
      <c r="B17" s="144" t="s">
        <v>76</v>
      </c>
      <c r="C17" s="144"/>
      <c r="D17" s="17" t="s">
        <v>77</v>
      </c>
      <c r="E17" s="22">
        <v>23.67</v>
      </c>
      <c r="F17" s="22">
        <v>23.67</v>
      </c>
      <c r="G17" s="22"/>
    </row>
    <row r="18" ht="18" customHeight="1" spans="1:7">
      <c r="A18" s="143"/>
      <c r="B18" s="144"/>
      <c r="C18" s="144" t="s">
        <v>71</v>
      </c>
      <c r="D18" s="17" t="s">
        <v>78</v>
      </c>
      <c r="E18" s="22">
        <v>15.29</v>
      </c>
      <c r="F18" s="22">
        <v>15.29</v>
      </c>
      <c r="G18" s="22"/>
    </row>
    <row r="19" ht="18" customHeight="1" spans="1:7">
      <c r="A19" s="143" t="s">
        <v>79</v>
      </c>
      <c r="B19" s="144" t="s">
        <v>79</v>
      </c>
      <c r="C19" s="144" t="s">
        <v>73</v>
      </c>
      <c r="D19" s="17" t="s">
        <v>80</v>
      </c>
      <c r="E19" s="22">
        <v>8.38</v>
      </c>
      <c r="F19" s="22">
        <v>8.38</v>
      </c>
      <c r="G19" s="22"/>
    </row>
    <row r="20" ht="18" customHeight="1" spans="1:7">
      <c r="A20" s="143">
        <v>213</v>
      </c>
      <c r="B20" s="144"/>
      <c r="C20" s="144"/>
      <c r="D20" s="17" t="s">
        <v>81</v>
      </c>
      <c r="E20" s="22">
        <v>1602.48</v>
      </c>
      <c r="F20" s="22">
        <v>991.03</v>
      </c>
      <c r="G20" s="22">
        <v>611.45</v>
      </c>
    </row>
    <row r="21" ht="18" customHeight="1" spans="1:7">
      <c r="A21" s="143"/>
      <c r="B21" s="144" t="s">
        <v>69</v>
      </c>
      <c r="C21" s="144"/>
      <c r="D21" s="17" t="s">
        <v>82</v>
      </c>
      <c r="E21" s="22">
        <v>1602.48</v>
      </c>
      <c r="F21" s="22">
        <v>991.03</v>
      </c>
      <c r="G21" s="22">
        <v>611.45</v>
      </c>
    </row>
    <row r="22" ht="18" customHeight="1" spans="1:7">
      <c r="A22" s="143"/>
      <c r="B22" s="144"/>
      <c r="C22" s="144" t="s">
        <v>83</v>
      </c>
      <c r="D22" s="17" t="s">
        <v>84</v>
      </c>
      <c r="E22" s="22">
        <v>991.03</v>
      </c>
      <c r="F22" s="22">
        <v>991.03</v>
      </c>
      <c r="G22" s="22"/>
    </row>
    <row r="23" ht="18" customHeight="1" spans="1:7">
      <c r="A23" s="143"/>
      <c r="B23" s="144"/>
      <c r="C23" s="144" t="s">
        <v>85</v>
      </c>
      <c r="D23" s="17" t="s">
        <v>86</v>
      </c>
      <c r="E23" s="22">
        <v>611.45</v>
      </c>
      <c r="F23" s="22"/>
      <c r="G23" s="22">
        <v>611.45</v>
      </c>
    </row>
    <row r="24" ht="18" customHeight="1" spans="1:7">
      <c r="A24" s="143">
        <v>221</v>
      </c>
      <c r="B24" s="144"/>
      <c r="C24" s="144"/>
      <c r="D24" s="17" t="s">
        <v>87</v>
      </c>
      <c r="E24" s="22">
        <v>26.21</v>
      </c>
      <c r="F24" s="22">
        <v>26.21</v>
      </c>
      <c r="G24" s="22"/>
    </row>
    <row r="25" ht="18" customHeight="1" spans="1:7">
      <c r="A25" s="143"/>
      <c r="B25" s="144" t="s">
        <v>71</v>
      </c>
      <c r="C25" s="144"/>
      <c r="D25" s="17" t="s">
        <v>88</v>
      </c>
      <c r="E25" s="22">
        <v>26.21</v>
      </c>
      <c r="F25" s="22">
        <v>26.21</v>
      </c>
      <c r="G25" s="22"/>
    </row>
    <row r="26" ht="18" customHeight="1" spans="1:7">
      <c r="A26" s="143"/>
      <c r="B26" s="144"/>
      <c r="C26" s="144" t="s">
        <v>69</v>
      </c>
      <c r="D26" s="17" t="s">
        <v>89</v>
      </c>
      <c r="E26" s="22">
        <v>26.21</v>
      </c>
      <c r="F26" s="22">
        <v>26.21</v>
      </c>
      <c r="G26" s="22"/>
    </row>
    <row r="27" ht="6" customHeight="1" spans="6:6">
      <c r="F27" s="25"/>
    </row>
    <row r="28" hidden="1" spans="6:6">
      <c r="F28" s="25"/>
    </row>
    <row r="29" hidden="1"/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GridLines="0" showZeros="0" topLeftCell="A13" workbookViewId="0">
      <selection activeCell="H33" sqref="H33"/>
    </sheetView>
  </sheetViews>
  <sheetFormatPr defaultColWidth="9" defaultRowHeight="14.25" outlineLevelCol="4"/>
  <cols>
    <col min="1" max="1" width="15.625" style="2" customWidth="1"/>
    <col min="2" max="2" width="30.37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5">
      <c r="A1" s="3" t="s">
        <v>90</v>
      </c>
      <c r="E1" s="130" t="s">
        <v>91</v>
      </c>
    </row>
    <row r="2" ht="18" customHeight="1" spans="1:5">
      <c r="A2" s="119" t="s">
        <v>92</v>
      </c>
      <c r="B2" s="119"/>
      <c r="C2" s="119"/>
      <c r="D2" s="119"/>
      <c r="E2" s="119"/>
    </row>
    <row r="3" ht="18" customHeight="1" spans="1:5">
      <c r="A3" s="120"/>
      <c r="B3" s="120"/>
      <c r="C3" s="120"/>
      <c r="D3" s="120"/>
      <c r="E3" s="26" t="s">
        <v>3</v>
      </c>
    </row>
    <row r="4" ht="22" customHeight="1" spans="1:5">
      <c r="A4" s="121" t="s">
        <v>93</v>
      </c>
      <c r="B4" s="121"/>
      <c r="C4" s="121" t="s">
        <v>94</v>
      </c>
      <c r="D4" s="121"/>
      <c r="E4" s="121"/>
    </row>
    <row r="5" ht="18" customHeight="1" spans="1:5">
      <c r="A5" s="121" t="s">
        <v>53</v>
      </c>
      <c r="B5" s="121" t="s">
        <v>54</v>
      </c>
      <c r="C5" s="121" t="s">
        <v>8</v>
      </c>
      <c r="D5" s="121" t="s">
        <v>95</v>
      </c>
      <c r="E5" s="121" t="s">
        <v>96</v>
      </c>
    </row>
    <row r="6" ht="18" customHeight="1" spans="1:5">
      <c r="A6" s="10"/>
      <c r="B6" s="10" t="s">
        <v>8</v>
      </c>
      <c r="C6" s="14">
        <v>1094.12</v>
      </c>
      <c r="D6" s="14">
        <v>1011.23</v>
      </c>
      <c r="E6" s="14">
        <v>82.89</v>
      </c>
    </row>
    <row r="7" ht="13.5" spans="1:5">
      <c r="A7" s="131">
        <v>301</v>
      </c>
      <c r="B7" s="131" t="s">
        <v>97</v>
      </c>
      <c r="C7" s="16">
        <v>1008.8</v>
      </c>
      <c r="D7" s="16">
        <v>1008.8</v>
      </c>
      <c r="E7" s="18"/>
    </row>
    <row r="8" ht="13.5" spans="1:5">
      <c r="A8" s="131">
        <v>30101</v>
      </c>
      <c r="B8" s="131" t="s">
        <v>98</v>
      </c>
      <c r="C8" s="18">
        <v>713.77</v>
      </c>
      <c r="D8" s="18">
        <v>713.77</v>
      </c>
      <c r="E8" s="18"/>
    </row>
    <row r="9" ht="13.5" spans="1:5">
      <c r="A9" s="131">
        <v>30102</v>
      </c>
      <c r="B9" s="131" t="s">
        <v>99</v>
      </c>
      <c r="C9" s="18">
        <v>72.87</v>
      </c>
      <c r="D9" s="18">
        <v>72.87</v>
      </c>
      <c r="E9" s="18"/>
    </row>
    <row r="10" ht="13.5" spans="1:5">
      <c r="A10" s="131">
        <v>30103</v>
      </c>
      <c r="B10" s="131" t="s">
        <v>100</v>
      </c>
      <c r="C10" s="18">
        <v>53.96</v>
      </c>
      <c r="D10" s="18">
        <v>53.96</v>
      </c>
      <c r="E10" s="18"/>
    </row>
    <row r="11" ht="13.5" spans="1:5">
      <c r="A11" s="131">
        <v>30107</v>
      </c>
      <c r="B11" s="131" t="s">
        <v>101</v>
      </c>
      <c r="C11" s="18">
        <v>4.6</v>
      </c>
      <c r="D11" s="18">
        <v>4.6</v>
      </c>
      <c r="E11" s="18"/>
    </row>
    <row r="12" ht="13.5" spans="1:5">
      <c r="A12" s="131">
        <v>30108</v>
      </c>
      <c r="B12" s="131" t="s">
        <v>102</v>
      </c>
      <c r="C12" s="22">
        <v>34.94</v>
      </c>
      <c r="D12" s="22">
        <v>34.94</v>
      </c>
      <c r="E12" s="18"/>
    </row>
    <row r="13" ht="13.5" spans="1:5">
      <c r="A13" s="131">
        <v>30109</v>
      </c>
      <c r="B13" s="131" t="s">
        <v>103</v>
      </c>
      <c r="C13" s="22">
        <v>16.28</v>
      </c>
      <c r="D13" s="22">
        <v>16.28</v>
      </c>
      <c r="E13" s="18"/>
    </row>
    <row r="14" ht="13.5" spans="1:5">
      <c r="A14" s="131">
        <v>30110</v>
      </c>
      <c r="B14" s="131" t="s">
        <v>104</v>
      </c>
      <c r="C14" s="22">
        <v>15.29</v>
      </c>
      <c r="D14" s="22">
        <v>15.29</v>
      </c>
      <c r="E14" s="18"/>
    </row>
    <row r="15" ht="13.5" spans="1:5">
      <c r="A15" s="131">
        <v>30111</v>
      </c>
      <c r="B15" s="131" t="s">
        <v>105</v>
      </c>
      <c r="C15" s="22">
        <v>8.38</v>
      </c>
      <c r="D15" s="22">
        <v>8.38</v>
      </c>
      <c r="E15" s="18"/>
    </row>
    <row r="16" ht="13.5" spans="1:5">
      <c r="A16" s="131">
        <v>30112</v>
      </c>
      <c r="B16" s="131" t="s">
        <v>106</v>
      </c>
      <c r="C16" s="132">
        <v>1.99</v>
      </c>
      <c r="D16" s="132">
        <v>1.99</v>
      </c>
      <c r="E16" s="18"/>
    </row>
    <row r="17" ht="13.5" spans="1:5">
      <c r="A17" s="131">
        <v>30113</v>
      </c>
      <c r="B17" s="131" t="s">
        <v>107</v>
      </c>
      <c r="C17" s="18">
        <v>26.21</v>
      </c>
      <c r="D17" s="18">
        <v>26.21</v>
      </c>
      <c r="E17" s="18"/>
    </row>
    <row r="18" ht="13.5" spans="1:5">
      <c r="A18" s="131">
        <v>30199</v>
      </c>
      <c r="B18" s="131" t="s">
        <v>108</v>
      </c>
      <c r="C18" s="18">
        <v>60.51</v>
      </c>
      <c r="D18" s="18">
        <v>60.51</v>
      </c>
      <c r="E18" s="18"/>
    </row>
    <row r="19" ht="13.5" spans="1:5">
      <c r="A19" s="131">
        <v>302</v>
      </c>
      <c r="B19" s="131" t="s">
        <v>109</v>
      </c>
      <c r="C19" s="22">
        <v>82.89</v>
      </c>
      <c r="D19" s="22"/>
      <c r="E19" s="22">
        <v>82.89</v>
      </c>
    </row>
    <row r="20" ht="13.5" spans="1:5">
      <c r="A20" s="131">
        <v>30201</v>
      </c>
      <c r="B20" s="131" t="s">
        <v>110</v>
      </c>
      <c r="C20" s="133">
        <v>10.8</v>
      </c>
      <c r="D20" s="22"/>
      <c r="E20" s="133">
        <v>10.8</v>
      </c>
    </row>
    <row r="21" ht="13.5" spans="1:5">
      <c r="A21" s="131">
        <v>30202</v>
      </c>
      <c r="B21" s="131" t="s">
        <v>111</v>
      </c>
      <c r="C21" s="133">
        <v>0.2</v>
      </c>
      <c r="D21" s="22"/>
      <c r="E21" s="133">
        <v>0.2</v>
      </c>
    </row>
    <row r="22" ht="13.5" spans="1:5">
      <c r="A22" s="131">
        <v>30206</v>
      </c>
      <c r="B22" s="131" t="s">
        <v>112</v>
      </c>
      <c r="C22" s="133">
        <v>2.8</v>
      </c>
      <c r="D22" s="22"/>
      <c r="E22" s="133">
        <v>2.8</v>
      </c>
    </row>
    <row r="23" ht="13.5" spans="1:5">
      <c r="A23" s="131">
        <v>30207</v>
      </c>
      <c r="B23" s="131" t="s">
        <v>113</v>
      </c>
      <c r="C23" s="133">
        <v>12</v>
      </c>
      <c r="D23" s="22"/>
      <c r="E23" s="133">
        <v>12</v>
      </c>
    </row>
    <row r="24" ht="13.5" spans="1:5">
      <c r="A24" s="131">
        <v>30211</v>
      </c>
      <c r="B24" s="131" t="s">
        <v>114</v>
      </c>
      <c r="C24" s="133">
        <v>6</v>
      </c>
      <c r="D24" s="22"/>
      <c r="E24" s="133">
        <v>6</v>
      </c>
    </row>
    <row r="25" ht="13.5" spans="1:5">
      <c r="A25" s="131">
        <v>30212</v>
      </c>
      <c r="B25" s="131" t="s">
        <v>115</v>
      </c>
      <c r="C25" s="133">
        <v>2.8</v>
      </c>
      <c r="D25" s="22"/>
      <c r="E25" s="133">
        <v>2.8</v>
      </c>
    </row>
    <row r="26" ht="13.5" spans="1:5">
      <c r="A26" s="131">
        <v>30213</v>
      </c>
      <c r="B26" s="131" t="s">
        <v>116</v>
      </c>
      <c r="C26" s="133">
        <v>5.5</v>
      </c>
      <c r="D26" s="22"/>
      <c r="E26" s="133">
        <v>5.5</v>
      </c>
    </row>
    <row r="27" ht="13.5" spans="1:5">
      <c r="A27" s="131">
        <v>30217</v>
      </c>
      <c r="B27" s="131" t="s">
        <v>117</v>
      </c>
      <c r="C27" s="133">
        <v>1.5</v>
      </c>
      <c r="D27" s="22"/>
      <c r="E27" s="133">
        <v>1.5</v>
      </c>
    </row>
    <row r="28" ht="13.5" spans="1:5">
      <c r="A28" s="131">
        <v>30226</v>
      </c>
      <c r="B28" s="131" t="s">
        <v>118</v>
      </c>
      <c r="C28" s="133">
        <v>1</v>
      </c>
      <c r="D28" s="22"/>
      <c r="E28" s="133">
        <v>1</v>
      </c>
    </row>
    <row r="29" ht="13.5" spans="1:5">
      <c r="A29" s="131">
        <v>30228</v>
      </c>
      <c r="B29" s="131" t="s">
        <v>119</v>
      </c>
      <c r="C29" s="133">
        <v>5.03</v>
      </c>
      <c r="D29" s="22"/>
      <c r="E29" s="133">
        <v>5.03</v>
      </c>
    </row>
    <row r="30" ht="13.5" spans="1:5">
      <c r="A30" s="131">
        <v>30239</v>
      </c>
      <c r="B30" s="131" t="s">
        <v>120</v>
      </c>
      <c r="C30" s="133">
        <v>23.22</v>
      </c>
      <c r="D30" s="22"/>
      <c r="E30" s="133">
        <v>23.22</v>
      </c>
    </row>
    <row r="31" ht="13.5" spans="1:5">
      <c r="A31" s="131">
        <v>30299</v>
      </c>
      <c r="B31" s="131" t="s">
        <v>121</v>
      </c>
      <c r="C31" s="133">
        <v>12.04</v>
      </c>
      <c r="D31" s="22"/>
      <c r="E31" s="133">
        <v>12.04</v>
      </c>
    </row>
    <row r="32" ht="13.5" spans="1:5">
      <c r="A32" s="131">
        <v>303</v>
      </c>
      <c r="B32" s="131" t="s">
        <v>122</v>
      </c>
      <c r="C32" s="22">
        <v>2.43</v>
      </c>
      <c r="D32" s="22">
        <v>2.43</v>
      </c>
      <c r="E32" s="133"/>
    </row>
    <row r="33" ht="13.5" spans="1:5">
      <c r="A33" s="131">
        <v>30305</v>
      </c>
      <c r="B33" s="131" t="s">
        <v>123</v>
      </c>
      <c r="C33" s="22">
        <v>2.43</v>
      </c>
      <c r="D33" s="22">
        <v>2.43</v>
      </c>
      <c r="E33" s="22"/>
    </row>
    <row r="34" ht="13.5" spans="1:5">
      <c r="A34" s="131">
        <v>30399</v>
      </c>
      <c r="B34" s="131" t="s">
        <v>124</v>
      </c>
      <c r="C34" s="22"/>
      <c r="D34" s="22"/>
      <c r="E34" s="22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354166666666667" right="0.354166666666667" top="0.590277777777778" bottom="0.196527777777778" header="0.511805555555556" footer="0.511805555555556"/>
  <pageSetup paperSize="9" orientation="landscape" horizontalDpi="600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G8" sqref="G8"/>
    </sheetView>
  </sheetViews>
  <sheetFormatPr defaultColWidth="9" defaultRowHeight="14.25" outlineLevelCol="7"/>
  <cols>
    <col min="1" max="1" width="27.875" style="2" customWidth="1"/>
    <col min="2" max="2" width="18.125" style="2" customWidth="1"/>
    <col min="3" max="3" width="19.25" style="2" customWidth="1"/>
    <col min="4" max="5" width="15.75" style="2" customWidth="1"/>
    <col min="6" max="6" width="10.625" style="2" customWidth="1"/>
    <col min="7" max="7" width="10.5" style="2" customWidth="1"/>
    <col min="8" max="8" width="15.375" style="2" customWidth="1"/>
    <col min="9" max="16384" width="9" style="2"/>
  </cols>
  <sheetData>
    <row r="1" ht="13.5" spans="1:8">
      <c r="A1" s="3" t="s">
        <v>125</v>
      </c>
      <c r="H1" s="26" t="s">
        <v>126</v>
      </c>
    </row>
    <row r="2" ht="26.25" customHeight="1" spans="1:7">
      <c r="A2" s="119" t="s">
        <v>127</v>
      </c>
      <c r="B2" s="119"/>
      <c r="C2" s="119"/>
      <c r="D2" s="119"/>
      <c r="E2" s="119"/>
      <c r="F2" s="119"/>
      <c r="G2" s="119"/>
    </row>
    <row r="3" ht="24" customHeight="1" spans="1:8">
      <c r="A3" s="120"/>
      <c r="B3" s="120" t="s">
        <v>128</v>
      </c>
      <c r="C3" s="26"/>
      <c r="H3" s="26" t="s">
        <v>129</v>
      </c>
    </row>
    <row r="4" ht="24" customHeight="1" spans="1:8">
      <c r="A4" s="121"/>
      <c r="B4" s="122" t="s">
        <v>130</v>
      </c>
      <c r="C4" s="123"/>
      <c r="D4" s="121" t="s">
        <v>131</v>
      </c>
      <c r="E4" s="121"/>
      <c r="F4" s="122" t="s">
        <v>132</v>
      </c>
      <c r="G4" s="124"/>
      <c r="H4" s="123"/>
    </row>
    <row r="5" s="118" customFormat="1" ht="34.5" customHeight="1" spans="1:8">
      <c r="A5" s="6" t="s">
        <v>6</v>
      </c>
      <c r="B5" s="6" t="s">
        <v>133</v>
      </c>
      <c r="C5" s="6" t="s">
        <v>134</v>
      </c>
      <c r="D5" s="6" t="s">
        <v>135</v>
      </c>
      <c r="E5" s="6" t="s">
        <v>134</v>
      </c>
      <c r="F5" s="6" t="s">
        <v>136</v>
      </c>
      <c r="G5" s="6" t="s">
        <v>137</v>
      </c>
      <c r="H5" s="6" t="s">
        <v>138</v>
      </c>
    </row>
    <row r="6" ht="24.95" customHeight="1" spans="1:8">
      <c r="A6" s="121" t="s">
        <v>8</v>
      </c>
      <c r="B6" s="14">
        <v>4.3</v>
      </c>
      <c r="C6" s="14">
        <v>4.3</v>
      </c>
      <c r="D6" s="14">
        <v>4.8</v>
      </c>
      <c r="E6" s="14">
        <v>4.8</v>
      </c>
      <c r="F6" s="14">
        <f>C6-E6</f>
        <v>-0.5</v>
      </c>
      <c r="G6" s="125">
        <f t="shared" ref="G6:G8" si="0">F6/E6*100</f>
        <v>-10.4166666666667</v>
      </c>
      <c r="H6" s="126" t="s">
        <v>139</v>
      </c>
    </row>
    <row r="7" ht="24.95" customHeight="1" spans="1:8">
      <c r="A7" s="127" t="s">
        <v>140</v>
      </c>
      <c r="B7" s="14">
        <v>2.8</v>
      </c>
      <c r="C7" s="14">
        <v>2.8</v>
      </c>
      <c r="D7" s="14">
        <v>3</v>
      </c>
      <c r="E7" s="14">
        <v>3</v>
      </c>
      <c r="F7" s="14">
        <f>C7-E7</f>
        <v>-0.2</v>
      </c>
      <c r="G7" s="125">
        <f t="shared" si="0"/>
        <v>-6.66666666666667</v>
      </c>
      <c r="H7" s="126" t="s">
        <v>139</v>
      </c>
    </row>
    <row r="8" ht="24.95" customHeight="1" spans="1:8">
      <c r="A8" s="127" t="s">
        <v>141</v>
      </c>
      <c r="B8" s="14">
        <v>1.5</v>
      </c>
      <c r="C8" s="14">
        <v>1.5</v>
      </c>
      <c r="D8" s="14">
        <v>1.8</v>
      </c>
      <c r="E8" s="14">
        <v>1.8</v>
      </c>
      <c r="F8" s="14">
        <f>C8-E8</f>
        <v>-0.3</v>
      </c>
      <c r="G8" s="125">
        <f t="shared" si="0"/>
        <v>-16.6666666666667</v>
      </c>
      <c r="H8" s="126" t="s">
        <v>139</v>
      </c>
    </row>
    <row r="9" ht="24.95" customHeight="1" spans="1:8">
      <c r="A9" s="127" t="s">
        <v>142</v>
      </c>
      <c r="B9" s="14"/>
      <c r="C9" s="14"/>
      <c r="D9" s="14"/>
      <c r="E9" s="14"/>
      <c r="F9" s="14"/>
      <c r="G9" s="128"/>
      <c r="H9" s="129"/>
    </row>
    <row r="10" ht="24.95" customHeight="1" spans="1:8">
      <c r="A10" s="127" t="s">
        <v>143</v>
      </c>
      <c r="B10" s="14"/>
      <c r="C10" s="14"/>
      <c r="D10" s="14"/>
      <c r="E10" s="14"/>
      <c r="F10" s="14"/>
      <c r="G10" s="128"/>
      <c r="H10" s="129"/>
    </row>
    <row r="11" ht="24.95" customHeight="1" spans="1:8">
      <c r="A11" s="127" t="s">
        <v>144</v>
      </c>
      <c r="B11" s="14"/>
      <c r="C11" s="14"/>
      <c r="D11" s="14"/>
      <c r="E11" s="14"/>
      <c r="F11" s="14"/>
      <c r="G11" s="128"/>
      <c r="H11" s="129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A6" sqref="A6:R18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0" style="2" customWidth="1"/>
    <col min="5" max="5" width="23.5" style="2" customWidth="1"/>
    <col min="6" max="15" width="6.625" style="2" customWidth="1"/>
    <col min="16" max="16" width="5.25" style="2" customWidth="1"/>
    <col min="17" max="17" width="6.625" style="2" customWidth="1"/>
    <col min="18" max="18" width="4.75" style="2" customWidth="1"/>
    <col min="19" max="16371" width="9" style="2"/>
  </cols>
  <sheetData>
    <row r="1" ht="13.5" spans="1:18">
      <c r="A1" s="113" t="s">
        <v>145</v>
      </c>
      <c r="B1" s="113"/>
      <c r="R1" s="117" t="s">
        <v>146</v>
      </c>
    </row>
    <row r="2" ht="20.25" spans="1:18">
      <c r="A2" s="4" t="s">
        <v>147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7" t="s">
        <v>3</v>
      </c>
      <c r="R3" s="27"/>
    </row>
    <row r="4" s="1" customFormat="1" ht="19" customHeight="1" spans="1:18">
      <c r="A4" s="6" t="s">
        <v>53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69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97</v>
      </c>
      <c r="I5" s="6" t="s">
        <v>109</v>
      </c>
      <c r="J5" s="6" t="s">
        <v>122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ht="18" customHeight="1" spans="1:18">
      <c r="A6" s="114" t="s">
        <v>60</v>
      </c>
      <c r="B6" s="114" t="s">
        <v>60</v>
      </c>
      <c r="C6" s="114" t="s">
        <v>60</v>
      </c>
      <c r="D6" s="114" t="s">
        <v>60</v>
      </c>
      <c r="E6" s="9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8" customHeight="1" spans="1:18">
      <c r="A7" s="115" t="s">
        <v>158</v>
      </c>
      <c r="B7" s="11" t="s">
        <v>158</v>
      </c>
      <c r="C7" s="11" t="s">
        <v>158</v>
      </c>
      <c r="D7" s="11" t="s">
        <v>158</v>
      </c>
      <c r="E7" s="11" t="s">
        <v>158</v>
      </c>
      <c r="F7" s="11" t="s">
        <v>158</v>
      </c>
      <c r="G7" s="11" t="s">
        <v>158</v>
      </c>
      <c r="H7" s="11" t="s">
        <v>158</v>
      </c>
      <c r="I7" s="11" t="s">
        <v>158</v>
      </c>
      <c r="J7" s="11" t="s">
        <v>158</v>
      </c>
      <c r="K7" s="11" t="s">
        <v>158</v>
      </c>
      <c r="L7" s="11" t="s">
        <v>158</v>
      </c>
      <c r="M7" s="11" t="s">
        <v>158</v>
      </c>
      <c r="N7" s="11" t="s">
        <v>158</v>
      </c>
      <c r="O7" s="11" t="s">
        <v>158</v>
      </c>
      <c r="P7" s="11" t="s">
        <v>158</v>
      </c>
      <c r="Q7" s="11" t="s">
        <v>158</v>
      </c>
      <c r="R7" s="11" t="s">
        <v>158</v>
      </c>
    </row>
    <row r="8" ht="18" customHeight="1" spans="1:18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ht="18" customHeight="1" spans="1:18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ht="18" customHeight="1" spans="1:18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ht="18" customHeight="1" spans="1:18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ht="18" customHeight="1" spans="1:18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ht="18" customHeight="1" spans="1:18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ht="18" customHeight="1" spans="1:18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ht="18" customHeight="1" spans="1:18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ht="18" customHeight="1" spans="1:18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ht="18" customHeight="1" spans="1:18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ht="18" customHeight="1" spans="1:18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</sheetData>
  <sheetProtection formatCells="0" formatColumns="0" formatRows="0"/>
  <mergeCells count="9">
    <mergeCell ref="A1:B1"/>
    <mergeCell ref="A2:R2"/>
    <mergeCell ref="Q3:R3"/>
    <mergeCell ref="A4:C4"/>
    <mergeCell ref="G4:J4"/>
    <mergeCell ref="K4:R4"/>
    <mergeCell ref="D4:D5"/>
    <mergeCell ref="E4:E5"/>
    <mergeCell ref="F4:F5"/>
  </mergeCells>
  <printOptions horizontalCentered="1"/>
  <pageMargins left="0.156944444444444" right="0.156944444444444" top="0.984027777777778" bottom="0.984027777777778" header="0.511805555555556" footer="0.511805555555556"/>
  <pageSetup paperSize="9" fitToHeight="99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9"/>
  <sheetViews>
    <sheetView showGridLines="0" showZeros="0" topLeftCell="A13" workbookViewId="0">
      <selection activeCell="C26" sqref="C26"/>
    </sheetView>
  </sheetViews>
  <sheetFormatPr defaultColWidth="6.875" defaultRowHeight="13.5"/>
  <cols>
    <col min="1" max="1" width="29.5" style="33" customWidth="1"/>
    <col min="2" max="2" width="17.125" style="33" customWidth="1"/>
    <col min="3" max="3" width="12.625" style="33" customWidth="1"/>
    <col min="4" max="4" width="36.875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62" customFormat="1" customHeight="1" spans="1:6">
      <c r="A1" s="67" t="s">
        <v>159</v>
      </c>
      <c r="B1" s="33"/>
      <c r="C1" s="33"/>
      <c r="D1" s="33"/>
      <c r="E1" s="33"/>
      <c r="F1" s="68" t="s">
        <v>160</v>
      </c>
    </row>
    <row r="2" s="63" customFormat="1" ht="30.75" customHeight="1" spans="1:45">
      <c r="A2" s="69" t="s">
        <v>161</v>
      </c>
      <c r="B2" s="69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L2" s="110"/>
      <c r="AM2" s="110"/>
      <c r="AS2" s="110"/>
    </row>
    <row r="3" s="63" customFormat="1" ht="12" customHeight="1" spans="1:63">
      <c r="A3" s="71"/>
      <c r="B3" s="72"/>
      <c r="F3" s="73" t="s">
        <v>3</v>
      </c>
      <c r="G3" s="74"/>
      <c r="H3" s="75"/>
      <c r="I3" s="107"/>
      <c r="J3" s="107"/>
      <c r="K3" s="107"/>
      <c r="L3" s="107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11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</row>
    <row r="4" s="64" customFormat="1" ht="25.5" customHeight="1" spans="1:52">
      <c r="A4" s="24" t="s">
        <v>162</v>
      </c>
      <c r="B4" s="76" t="s">
        <v>163</v>
      </c>
      <c r="C4" s="77" t="s">
        <v>164</v>
      </c>
      <c r="D4" s="77" t="s">
        <v>165</v>
      </c>
      <c r="E4" s="78" t="s">
        <v>163</v>
      </c>
      <c r="F4" s="77" t="s">
        <v>164</v>
      </c>
      <c r="H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U4" s="79"/>
      <c r="AV4" s="79"/>
      <c r="AW4" s="79"/>
      <c r="AX4" s="79"/>
      <c r="AY4" s="79"/>
      <c r="AZ4" s="79"/>
    </row>
    <row r="5" s="65" customFormat="1" ht="20" customHeight="1" spans="1:52">
      <c r="A5" s="80" t="s">
        <v>166</v>
      </c>
      <c r="B5" s="81">
        <v>1705.57</v>
      </c>
      <c r="C5" s="82"/>
      <c r="D5" s="80" t="s">
        <v>167</v>
      </c>
      <c r="E5" s="81">
        <v>1705.57</v>
      </c>
      <c r="F5" s="82"/>
      <c r="H5" s="83"/>
      <c r="AD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U5" s="83"/>
      <c r="AV5" s="83"/>
      <c r="AW5" s="83"/>
      <c r="AX5" s="83"/>
      <c r="AZ5" s="83"/>
    </row>
    <row r="6" s="65" customFormat="1" ht="20" customHeight="1" spans="1:52">
      <c r="A6" s="84" t="s">
        <v>168</v>
      </c>
      <c r="B6" s="81">
        <v>1705.57</v>
      </c>
      <c r="C6" s="85"/>
      <c r="D6" s="84" t="s">
        <v>168</v>
      </c>
      <c r="E6" s="81">
        <v>1705.57</v>
      </c>
      <c r="F6" s="82"/>
      <c r="H6" s="83"/>
      <c r="I6" s="83"/>
      <c r="AJ6" s="83"/>
      <c r="AK6" s="83"/>
      <c r="AL6" s="83"/>
      <c r="AM6" s="83"/>
      <c r="AN6" s="83"/>
      <c r="AO6" s="83"/>
      <c r="AP6" s="83"/>
      <c r="AQ6" s="83"/>
      <c r="AR6" s="83"/>
      <c r="AT6" s="83"/>
      <c r="AU6" s="83"/>
      <c r="AX6" s="83"/>
      <c r="AZ6" s="83"/>
    </row>
    <row r="7" s="65" customFormat="1" ht="29" customHeight="1" spans="1:52">
      <c r="A7" s="84" t="s">
        <v>169</v>
      </c>
      <c r="B7" s="81"/>
      <c r="C7" s="85"/>
      <c r="D7" s="84" t="s">
        <v>170</v>
      </c>
      <c r="E7" s="81"/>
      <c r="F7" s="82"/>
      <c r="I7" s="83"/>
      <c r="AJ7" s="83"/>
      <c r="AK7" s="83"/>
      <c r="AL7" s="83"/>
      <c r="AM7" s="83"/>
      <c r="AN7" s="83"/>
      <c r="AO7" s="83"/>
      <c r="AP7" s="83"/>
      <c r="AR7" s="83"/>
      <c r="AS7" s="83"/>
      <c r="AT7" s="83"/>
      <c r="AU7" s="83"/>
      <c r="AW7" s="83"/>
      <c r="AX7" s="83"/>
      <c r="AZ7" s="83"/>
    </row>
    <row r="8" s="65" customFormat="1" ht="20" customHeight="1" spans="1:52">
      <c r="A8" s="84" t="s">
        <v>171</v>
      </c>
      <c r="B8" s="81"/>
      <c r="C8" s="85"/>
      <c r="D8" s="84" t="s">
        <v>172</v>
      </c>
      <c r="E8" s="81"/>
      <c r="F8" s="82"/>
      <c r="I8" s="83"/>
      <c r="AJ8" s="83"/>
      <c r="AK8" s="83"/>
      <c r="AL8" s="83"/>
      <c r="AM8" s="83"/>
      <c r="AN8" s="83"/>
      <c r="AO8" s="83"/>
      <c r="AP8" s="83"/>
      <c r="AR8" s="83"/>
      <c r="AS8" s="83"/>
      <c r="AT8" s="83"/>
      <c r="AU8" s="83"/>
      <c r="AW8" s="83"/>
      <c r="AX8" s="83"/>
      <c r="AZ8" s="83"/>
    </row>
    <row r="9" s="65" customFormat="1" ht="20" customHeight="1" spans="1:53">
      <c r="A9" s="86" t="s">
        <v>173</v>
      </c>
      <c r="B9" s="81"/>
      <c r="C9" s="85"/>
      <c r="D9" s="80" t="s">
        <v>173</v>
      </c>
      <c r="E9" s="81"/>
      <c r="F9" s="85"/>
      <c r="J9" s="83"/>
      <c r="AJ9" s="83"/>
      <c r="AK9" s="83"/>
      <c r="AL9" s="83"/>
      <c r="AM9" s="83"/>
      <c r="AN9" s="83"/>
      <c r="AO9" s="83"/>
      <c r="AR9" s="83"/>
      <c r="AS9" s="83"/>
      <c r="AT9" s="83"/>
      <c r="AU9" s="83"/>
      <c r="AW9" s="83"/>
      <c r="AX9" s="83"/>
      <c r="BA9" s="83"/>
    </row>
    <row r="10" s="65" customFormat="1" ht="20" customHeight="1" spans="1:53">
      <c r="A10" s="86" t="s">
        <v>174</v>
      </c>
      <c r="B10" s="81"/>
      <c r="C10" s="85"/>
      <c r="D10" s="80" t="s">
        <v>175</v>
      </c>
      <c r="E10" s="49"/>
      <c r="F10" s="85"/>
      <c r="J10" s="83"/>
      <c r="AJ10" s="83"/>
      <c r="AK10" s="83"/>
      <c r="AL10" s="83"/>
      <c r="AM10" s="83"/>
      <c r="AN10" s="83"/>
      <c r="AO10" s="83"/>
      <c r="AR10" s="83"/>
      <c r="AS10" s="83"/>
      <c r="AT10" s="83"/>
      <c r="AU10" s="83"/>
      <c r="AW10" s="83"/>
      <c r="AX10" s="83"/>
      <c r="BA10" s="83"/>
    </row>
    <row r="11" s="65" customFormat="1" ht="20" customHeight="1" spans="1:49">
      <c r="A11" s="86" t="s">
        <v>176</v>
      </c>
      <c r="B11" s="49"/>
      <c r="C11" s="85"/>
      <c r="D11" s="80" t="s">
        <v>177</v>
      </c>
      <c r="E11" s="87"/>
      <c r="F11" s="85"/>
      <c r="J11" s="83"/>
      <c r="AJ11" s="83"/>
      <c r="AK11" s="83"/>
      <c r="AL11" s="83"/>
      <c r="AM11" s="83"/>
      <c r="AN11" s="83"/>
      <c r="AS11" s="83"/>
      <c r="AT11" s="83"/>
      <c r="AU11" s="83"/>
      <c r="AV11" s="83"/>
      <c r="AW11" s="83"/>
    </row>
    <row r="12" s="65" customFormat="1" ht="20" customHeight="1" spans="1:48">
      <c r="A12" s="86" t="s">
        <v>178</v>
      </c>
      <c r="B12" s="81"/>
      <c r="C12" s="85"/>
      <c r="D12" s="80" t="s">
        <v>179</v>
      </c>
      <c r="E12" s="81"/>
      <c r="F12" s="85"/>
      <c r="I12" s="83"/>
      <c r="AL12" s="83"/>
      <c r="AU12" s="83"/>
      <c r="AV12" s="83"/>
    </row>
    <row r="13" s="65" customFormat="1" ht="20" customHeight="1" spans="1:48">
      <c r="A13" s="86" t="s">
        <v>180</v>
      </c>
      <c r="B13" s="49"/>
      <c r="C13" s="85"/>
      <c r="D13" s="80" t="s">
        <v>181</v>
      </c>
      <c r="E13" s="81"/>
      <c r="F13" s="85"/>
      <c r="AK13" s="83"/>
      <c r="AL13" s="83"/>
      <c r="AU13" s="83"/>
      <c r="AV13" s="83"/>
    </row>
    <row r="14" s="65" customFormat="1" ht="20" customHeight="1" spans="1:48">
      <c r="A14" s="88" t="s">
        <v>182</v>
      </c>
      <c r="B14" s="89"/>
      <c r="C14" s="88"/>
      <c r="D14" s="84" t="s">
        <v>183</v>
      </c>
      <c r="E14" s="49"/>
      <c r="F14" s="82"/>
      <c r="AU14" s="83"/>
      <c r="AV14" s="83"/>
    </row>
    <row r="15" s="65" customFormat="1" ht="20" customHeight="1" spans="1:48">
      <c r="A15" s="88" t="s">
        <v>184</v>
      </c>
      <c r="B15" s="90"/>
      <c r="C15" s="91"/>
      <c r="D15" s="80" t="s">
        <v>185</v>
      </c>
      <c r="E15" s="92"/>
      <c r="F15" s="82"/>
      <c r="AU15" s="83"/>
      <c r="AV15" s="83"/>
    </row>
    <row r="16" s="64" customFormat="1" ht="20" customHeight="1" spans="1:6">
      <c r="A16" s="93"/>
      <c r="B16" s="81"/>
      <c r="C16" s="94"/>
      <c r="D16" s="80" t="s">
        <v>186</v>
      </c>
      <c r="E16" s="81"/>
      <c r="F16" s="95"/>
    </row>
    <row r="17" s="64" customFormat="1" ht="20" customHeight="1" spans="1:6">
      <c r="A17" s="96" t="s">
        <v>187</v>
      </c>
      <c r="B17" s="81">
        <v>1705.57</v>
      </c>
      <c r="C17" s="97"/>
      <c r="D17" s="96" t="s">
        <v>188</v>
      </c>
      <c r="E17" s="81">
        <v>1705.57</v>
      </c>
      <c r="F17" s="98"/>
    </row>
    <row r="18" s="65" customFormat="1" ht="20" customHeight="1" spans="1:7">
      <c r="A18" s="80" t="s">
        <v>189</v>
      </c>
      <c r="B18" s="49"/>
      <c r="C18" s="85"/>
      <c r="D18" s="80"/>
      <c r="E18" s="49"/>
      <c r="F18" s="85"/>
      <c r="G18" s="83"/>
    </row>
    <row r="19" s="65" customFormat="1" ht="20" customHeight="1" spans="1:8">
      <c r="A19" s="99"/>
      <c r="B19" s="100"/>
      <c r="C19" s="88"/>
      <c r="D19" s="88"/>
      <c r="E19" s="89"/>
      <c r="F19" s="101"/>
      <c r="H19" s="83"/>
    </row>
    <row r="20" s="65" customFormat="1" ht="20" customHeight="1" spans="1:6">
      <c r="A20" s="99"/>
      <c r="B20" s="102"/>
      <c r="C20" s="88"/>
      <c r="D20" s="88"/>
      <c r="E20" s="90"/>
      <c r="F20" s="88"/>
    </row>
    <row r="21" s="64" customFormat="1" ht="20" customHeight="1" spans="1:6">
      <c r="A21" s="103" t="s">
        <v>190</v>
      </c>
      <c r="B21" s="49">
        <v>1705.57</v>
      </c>
      <c r="C21" s="94"/>
      <c r="D21" s="96" t="s">
        <v>191</v>
      </c>
      <c r="E21" s="49">
        <v>1705.57</v>
      </c>
      <c r="F21" s="94"/>
    </row>
    <row r="22" s="65" customFormat="1" ht="10.5" customHeight="1" spans="2:5">
      <c r="B22" s="83"/>
      <c r="C22" s="83"/>
      <c r="D22" s="83"/>
      <c r="E22" s="104"/>
    </row>
    <row r="23" s="66" customFormat="1" ht="15" customHeight="1" spans="1:6">
      <c r="A23" s="105"/>
      <c r="B23" s="105"/>
      <c r="C23" s="105"/>
      <c r="D23" s="105"/>
      <c r="E23" s="105"/>
      <c r="F23" s="105"/>
    </row>
    <row r="24" ht="9.75" customHeight="1" spans="5:5">
      <c r="E24" s="106"/>
    </row>
    <row r="25" ht="12.75" customHeight="1"/>
    <row r="26" ht="12.75" customHeight="1"/>
    <row r="27" ht="12.75" customHeight="1"/>
    <row r="28" ht="12.75" customHeight="1"/>
    <row r="29" ht="9.75" customHeight="1" spans="11:11">
      <c r="K29" s="106"/>
    </row>
  </sheetData>
  <sheetProtection formatCells="0" formatColumns="0" formatRows="0"/>
  <mergeCells count="1">
    <mergeCell ref="A2:F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 verticalDpi="100"/>
  <headerFooter/>
  <colBreaks count="1" manualBreakCount="1"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showGridLines="0" showZeros="0" topLeftCell="A7" workbookViewId="0">
      <selection activeCell="E18" sqref="E18"/>
    </sheetView>
  </sheetViews>
  <sheetFormatPr defaultColWidth="6.875" defaultRowHeight="14.25"/>
  <cols>
    <col min="1" max="1" width="24" style="33" customWidth="1"/>
    <col min="2" max="2" width="8.125" style="34" customWidth="1"/>
    <col min="3" max="3" width="9.125" style="34" customWidth="1"/>
    <col min="4" max="4" width="8.625" style="35" customWidth="1"/>
    <col min="5" max="5" width="8.875" style="35" customWidth="1"/>
    <col min="6" max="7" width="2.625" style="35" customWidth="1"/>
    <col min="8" max="13" width="4.625" style="35" customWidth="1"/>
    <col min="14" max="14" width="2.625" style="35" customWidth="1"/>
    <col min="15" max="16" width="2.625" style="33" customWidth="1"/>
    <col min="17" max="19" width="2.625" style="35" customWidth="1"/>
    <col min="20" max="20" width="2.625" style="33" customWidth="1"/>
    <col min="21" max="21" width="2.625" style="35" customWidth="1"/>
    <col min="22" max="22" width="2.625" style="33" customWidth="1"/>
    <col min="23" max="23" width="2.625" style="35" customWidth="1"/>
    <col min="24" max="24" width="2.625" style="33" customWidth="1"/>
    <col min="25" max="29" width="2.625" style="35" customWidth="1"/>
    <col min="30" max="16384" width="6.875" style="35"/>
  </cols>
  <sheetData>
    <row r="1" ht="12.75" customHeight="1" spans="1:29">
      <c r="A1" s="36" t="s">
        <v>192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58"/>
      <c r="P1" s="58"/>
      <c r="Q1" s="38"/>
      <c r="R1" s="38"/>
      <c r="S1" s="38"/>
      <c r="T1" s="58"/>
      <c r="U1" s="38"/>
      <c r="V1" s="58"/>
      <c r="W1" s="38"/>
      <c r="X1" s="58"/>
      <c r="Y1" s="38"/>
      <c r="Z1" s="38"/>
      <c r="AA1" s="38"/>
      <c r="AB1" s="38"/>
      <c r="AC1" s="60" t="s">
        <v>193</v>
      </c>
    </row>
    <row r="2" ht="30" customHeight="1" spans="1:29">
      <c r="A2" s="39" t="s">
        <v>194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ht="12" customHeight="1" spans="1:29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="28" customFormat="1" ht="10.5" customHeight="1" spans="1:29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="29" customFormat="1" ht="77" customHeight="1" spans="1:29">
      <c r="A5" s="41" t="s">
        <v>195</v>
      </c>
      <c r="B5" s="42" t="s">
        <v>150</v>
      </c>
      <c r="C5" s="43" t="s">
        <v>196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1" t="s">
        <v>197</v>
      </c>
      <c r="P5" s="41"/>
      <c r="Q5" s="41"/>
      <c r="R5" s="41"/>
      <c r="S5" s="41" t="s">
        <v>11</v>
      </c>
      <c r="T5" s="43" t="s">
        <v>198</v>
      </c>
      <c r="U5" s="43"/>
      <c r="V5" s="43"/>
      <c r="W5" s="43" t="s">
        <v>199</v>
      </c>
      <c r="X5" s="43"/>
      <c r="Y5" s="43"/>
      <c r="Z5" s="43"/>
      <c r="AA5" s="15" t="s">
        <v>200</v>
      </c>
      <c r="AB5" s="15" t="s">
        <v>201</v>
      </c>
      <c r="AC5" s="61" t="s">
        <v>202</v>
      </c>
    </row>
    <row r="6" s="30" customFormat="1" ht="20.25" customHeight="1" spans="1:29">
      <c r="A6" s="41"/>
      <c r="B6" s="42"/>
      <c r="C6" s="44" t="s">
        <v>8</v>
      </c>
      <c r="D6" s="44" t="s">
        <v>203</v>
      </c>
      <c r="E6" s="44"/>
      <c r="F6" s="44"/>
      <c r="G6" s="43" t="s">
        <v>204</v>
      </c>
      <c r="H6" s="43"/>
      <c r="I6" s="43"/>
      <c r="J6" s="43"/>
      <c r="K6" s="43"/>
      <c r="L6" s="43"/>
      <c r="M6" s="43"/>
      <c r="N6" s="43" t="s">
        <v>205</v>
      </c>
      <c r="O6" s="59" t="s">
        <v>206</v>
      </c>
      <c r="P6" s="59" t="s">
        <v>207</v>
      </c>
      <c r="Q6" s="43" t="s">
        <v>208</v>
      </c>
      <c r="R6" s="43" t="s">
        <v>209</v>
      </c>
      <c r="S6" s="41"/>
      <c r="T6" s="44" t="s">
        <v>8</v>
      </c>
      <c r="U6" s="44" t="s">
        <v>210</v>
      </c>
      <c r="V6" s="44" t="s">
        <v>211</v>
      </c>
      <c r="W6" s="44" t="s">
        <v>8</v>
      </c>
      <c r="X6" s="44" t="s">
        <v>212</v>
      </c>
      <c r="Y6" s="44" t="s">
        <v>213</v>
      </c>
      <c r="Z6" s="44" t="s">
        <v>211</v>
      </c>
      <c r="AA6" s="15"/>
      <c r="AB6" s="15"/>
      <c r="AC6" s="61"/>
    </row>
    <row r="7" s="31" customFormat="1" ht="131" customHeight="1" spans="1:29">
      <c r="A7" s="41"/>
      <c r="B7" s="42"/>
      <c r="C7" s="44"/>
      <c r="D7" s="44" t="s">
        <v>206</v>
      </c>
      <c r="E7" s="44" t="s">
        <v>207</v>
      </c>
      <c r="F7" s="44" t="s">
        <v>208</v>
      </c>
      <c r="G7" s="44" t="s">
        <v>206</v>
      </c>
      <c r="H7" s="45" t="s">
        <v>214</v>
      </c>
      <c r="I7" s="45" t="s">
        <v>215</v>
      </c>
      <c r="J7" s="45" t="s">
        <v>216</v>
      </c>
      <c r="K7" s="45" t="s">
        <v>217</v>
      </c>
      <c r="L7" s="45" t="s">
        <v>218</v>
      </c>
      <c r="M7" s="45" t="s">
        <v>211</v>
      </c>
      <c r="N7" s="43"/>
      <c r="O7" s="59"/>
      <c r="P7" s="59"/>
      <c r="Q7" s="43"/>
      <c r="R7" s="43"/>
      <c r="S7" s="41"/>
      <c r="T7" s="44"/>
      <c r="U7" s="44"/>
      <c r="V7" s="44"/>
      <c r="W7" s="44"/>
      <c r="X7" s="44"/>
      <c r="Y7" s="44"/>
      <c r="Z7" s="44"/>
      <c r="AA7" s="15"/>
      <c r="AB7" s="15"/>
      <c r="AC7" s="61"/>
    </row>
    <row r="8" ht="20" customHeight="1" spans="1:29">
      <c r="A8" s="44" t="s">
        <v>60</v>
      </c>
      <c r="B8" s="46">
        <v>1</v>
      </c>
      <c r="C8" s="46">
        <f t="shared" ref="C8:AC8" si="0">B8+1</f>
        <v>2</v>
      </c>
      <c r="D8" s="46">
        <f t="shared" si="0"/>
        <v>3</v>
      </c>
      <c r="E8" s="46">
        <f t="shared" si="0"/>
        <v>4</v>
      </c>
      <c r="F8" s="46">
        <f t="shared" si="0"/>
        <v>5</v>
      </c>
      <c r="G8" s="46">
        <f t="shared" si="0"/>
        <v>6</v>
      </c>
      <c r="H8" s="46">
        <f t="shared" si="0"/>
        <v>7</v>
      </c>
      <c r="I8" s="46">
        <f t="shared" si="0"/>
        <v>8</v>
      </c>
      <c r="J8" s="46">
        <f t="shared" si="0"/>
        <v>9</v>
      </c>
      <c r="K8" s="46">
        <f t="shared" si="0"/>
        <v>10</v>
      </c>
      <c r="L8" s="46">
        <f t="shared" si="0"/>
        <v>11</v>
      </c>
      <c r="M8" s="46">
        <f t="shared" si="0"/>
        <v>12</v>
      </c>
      <c r="N8" s="46">
        <f t="shared" si="0"/>
        <v>13</v>
      </c>
      <c r="O8" s="46">
        <f t="shared" si="0"/>
        <v>14</v>
      </c>
      <c r="P8" s="46">
        <f t="shared" si="0"/>
        <v>15</v>
      </c>
      <c r="Q8" s="46">
        <f t="shared" si="0"/>
        <v>16</v>
      </c>
      <c r="R8" s="46">
        <f t="shared" si="0"/>
        <v>17</v>
      </c>
      <c r="S8" s="46">
        <f t="shared" si="0"/>
        <v>18</v>
      </c>
      <c r="T8" s="46">
        <f t="shared" si="0"/>
        <v>19</v>
      </c>
      <c r="U8" s="46">
        <f t="shared" si="0"/>
        <v>20</v>
      </c>
      <c r="V8" s="46">
        <f t="shared" si="0"/>
        <v>21</v>
      </c>
      <c r="W8" s="46">
        <f t="shared" si="0"/>
        <v>22</v>
      </c>
      <c r="X8" s="46">
        <f t="shared" si="0"/>
        <v>23</v>
      </c>
      <c r="Y8" s="46">
        <f t="shared" si="0"/>
        <v>24</v>
      </c>
      <c r="Z8" s="46">
        <f t="shared" si="0"/>
        <v>25</v>
      </c>
      <c r="AA8" s="46">
        <f t="shared" si="0"/>
        <v>26</v>
      </c>
      <c r="AB8" s="46">
        <f t="shared" si="0"/>
        <v>27</v>
      </c>
      <c r="AC8" s="46">
        <f t="shared" si="0"/>
        <v>28</v>
      </c>
    </row>
    <row r="9" s="32" customFormat="1" ht="20" customHeight="1" spans="1:29">
      <c r="A9" s="47"/>
      <c r="B9" s="48" t="s">
        <v>8</v>
      </c>
      <c r="C9" s="49">
        <v>1705.57</v>
      </c>
      <c r="D9" s="49">
        <v>1705.57</v>
      </c>
      <c r="E9" s="49">
        <v>1705.57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ht="20" customHeight="1" spans="1:29">
      <c r="A10" s="50" t="s">
        <v>219</v>
      </c>
      <c r="B10" s="51">
        <v>1678.7</v>
      </c>
      <c r="C10" s="51">
        <v>1678.7</v>
      </c>
      <c r="D10" s="51">
        <v>1678.7</v>
      </c>
      <c r="E10" s="51">
        <v>1678.7</v>
      </c>
      <c r="F10" s="52"/>
      <c r="G10" s="52"/>
      <c r="H10" s="52"/>
      <c r="I10" s="52"/>
      <c r="J10" s="52"/>
      <c r="K10" s="52"/>
      <c r="L10" s="52"/>
      <c r="M10" s="52"/>
      <c r="N10" s="52"/>
      <c r="O10" s="50"/>
      <c r="P10" s="50"/>
      <c r="Q10" s="52"/>
      <c r="R10" s="52"/>
      <c r="S10" s="52"/>
      <c r="T10" s="50"/>
      <c r="U10" s="52"/>
      <c r="V10" s="50"/>
      <c r="W10" s="52"/>
      <c r="X10" s="50"/>
      <c r="Y10" s="52"/>
      <c r="Z10" s="52"/>
      <c r="AA10" s="52"/>
      <c r="AB10" s="52"/>
      <c r="AC10" s="52"/>
    </row>
    <row r="11" ht="20" customHeight="1" spans="1:29">
      <c r="A11" s="53" t="s">
        <v>220</v>
      </c>
      <c r="B11" s="54">
        <v>26.87</v>
      </c>
      <c r="C11" s="54">
        <v>26.87</v>
      </c>
      <c r="D11" s="54">
        <v>26.87</v>
      </c>
      <c r="E11" s="54">
        <v>26.87</v>
      </c>
      <c r="F11" s="52"/>
      <c r="G11" s="52"/>
      <c r="H11" s="52"/>
      <c r="I11" s="52"/>
      <c r="J11" s="52"/>
      <c r="K11" s="52"/>
      <c r="L11" s="52"/>
      <c r="M11" s="52"/>
      <c r="N11" s="52"/>
      <c r="O11" s="50"/>
      <c r="P11" s="50"/>
      <c r="Q11" s="52"/>
      <c r="R11" s="52"/>
      <c r="S11" s="52"/>
      <c r="T11" s="50"/>
      <c r="U11" s="52"/>
      <c r="V11" s="50"/>
      <c r="W11" s="52"/>
      <c r="X11" s="50"/>
      <c r="Y11" s="52"/>
      <c r="Z11" s="52"/>
      <c r="AA11" s="52"/>
      <c r="AB11" s="52"/>
      <c r="AC11" s="52"/>
    </row>
    <row r="12" ht="20" customHeight="1" spans="1:29">
      <c r="A12" s="55"/>
      <c r="B12" s="56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5"/>
      <c r="P12" s="55"/>
      <c r="Q12" s="57"/>
      <c r="R12" s="57"/>
      <c r="S12" s="57"/>
      <c r="T12" s="55"/>
      <c r="U12" s="57"/>
      <c r="V12" s="55"/>
      <c r="W12" s="57"/>
      <c r="X12" s="55"/>
      <c r="Y12" s="57"/>
      <c r="Z12" s="57"/>
      <c r="AA12" s="57"/>
      <c r="AB12" s="57"/>
      <c r="AC12" s="57"/>
    </row>
    <row r="13" ht="20" customHeight="1" spans="1:29">
      <c r="A13" s="55"/>
      <c r="B13" s="56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5"/>
      <c r="P13" s="55"/>
      <c r="Q13" s="57"/>
      <c r="R13" s="57"/>
      <c r="S13" s="57"/>
      <c r="T13" s="55"/>
      <c r="U13" s="57"/>
      <c r="V13" s="55"/>
      <c r="W13" s="57"/>
      <c r="X13" s="55"/>
      <c r="Y13" s="57"/>
      <c r="Z13" s="57"/>
      <c r="AA13" s="57"/>
      <c r="AB13" s="57"/>
      <c r="AC13" s="57"/>
    </row>
    <row r="14" ht="20" customHeight="1" spans="1:29">
      <c r="A14" s="55"/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5"/>
      <c r="P14" s="55"/>
      <c r="Q14" s="57"/>
      <c r="R14" s="57"/>
      <c r="S14" s="57"/>
      <c r="T14" s="55"/>
      <c r="U14" s="57"/>
      <c r="V14" s="55"/>
      <c r="W14" s="57"/>
      <c r="X14" s="55"/>
      <c r="Y14" s="57"/>
      <c r="Z14" s="57"/>
      <c r="AA14" s="57"/>
      <c r="AB14" s="57"/>
      <c r="AC14" s="57"/>
    </row>
    <row r="15" ht="20" customHeight="1" spans="1:29">
      <c r="A15" s="55"/>
      <c r="B15" s="56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5"/>
      <c r="P15" s="55"/>
      <c r="Q15" s="57"/>
      <c r="R15" s="57"/>
      <c r="S15" s="57"/>
      <c r="T15" s="55"/>
      <c r="U15" s="57"/>
      <c r="V15" s="55"/>
      <c r="W15" s="57"/>
      <c r="X15" s="55"/>
      <c r="Y15" s="57"/>
      <c r="Z15" s="57"/>
      <c r="AA15" s="57"/>
      <c r="AB15" s="57"/>
      <c r="AC15" s="57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</sheetData>
  <sheetProtection formatCells="0" formatColumns="0" formatRows="0"/>
  <mergeCells count="27">
    <mergeCell ref="A4:AC4"/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  <mergeCell ref="A2:AC3"/>
  </mergeCells>
  <printOptions horizontalCentered="1"/>
  <pageMargins left="0.314583333333333" right="0.314583333333333" top="0.747916666666667" bottom="0.747916666666667" header="0" footer="0.432638888888889"/>
  <pageSetup paperSize="9" fitToHeight="0" orientation="landscape" horizontalDpi="600" verticalDpi="1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showGridLines="0" showZeros="0" tabSelected="1" topLeftCell="A4" workbookViewId="0">
      <selection activeCell="A6" sqref="A6:D6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6.75" style="2" customWidth="1"/>
    <col min="5" max="5" width="20.375" style="2" customWidth="1"/>
    <col min="6" max="18" width="11.125" style="2" customWidth="1"/>
    <col min="19" max="16384" width="9" style="2"/>
  </cols>
  <sheetData>
    <row r="1" ht="13.5" spans="1:18">
      <c r="A1" s="3" t="s">
        <v>221</v>
      </c>
      <c r="R1" s="26" t="s">
        <v>222</v>
      </c>
    </row>
    <row r="2" ht="20.25" spans="1:18">
      <c r="A2" s="4" t="s">
        <v>223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</row>
    <row r="4" s="1" customFormat="1" customHeight="1" spans="1:18">
      <c r="A4" s="6" t="s">
        <v>53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97</v>
      </c>
      <c r="I5" s="6" t="s">
        <v>109</v>
      </c>
      <c r="J5" s="6" t="s">
        <v>122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ht="18" customHeight="1" spans="1:18">
      <c r="A6" s="6" t="s">
        <v>60</v>
      </c>
      <c r="B6" s="6" t="s">
        <v>60</v>
      </c>
      <c r="C6" s="6" t="s">
        <v>60</v>
      </c>
      <c r="D6" s="6" t="s">
        <v>60</v>
      </c>
      <c r="E6" s="9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8" customHeight="1" spans="1:19">
      <c r="A7" s="10"/>
      <c r="B7" s="11"/>
      <c r="C7" s="11"/>
      <c r="D7" s="12"/>
      <c r="E7" s="13" t="s">
        <v>8</v>
      </c>
      <c r="F7" s="14"/>
      <c r="G7" s="14"/>
      <c r="H7" s="14">
        <v>1008.79</v>
      </c>
      <c r="I7" s="14">
        <v>82.89</v>
      </c>
      <c r="J7" s="14">
        <v>2.43</v>
      </c>
      <c r="K7" s="18">
        <v>611.45</v>
      </c>
      <c r="L7" s="14"/>
      <c r="M7" s="14"/>
      <c r="N7" s="18">
        <v>611.45</v>
      </c>
      <c r="O7" s="14"/>
      <c r="P7" s="14"/>
      <c r="Q7" s="14"/>
      <c r="R7" s="14"/>
      <c r="S7" s="3"/>
    </row>
    <row r="8" ht="24" customHeight="1" spans="1:19">
      <c r="A8" s="10"/>
      <c r="B8" s="11"/>
      <c r="C8" s="11"/>
      <c r="D8" s="12" t="s">
        <v>224</v>
      </c>
      <c r="E8" s="13" t="s">
        <v>219</v>
      </c>
      <c r="F8" s="14">
        <v>1705.55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3"/>
    </row>
    <row r="9" ht="31" customHeight="1" spans="1:19">
      <c r="A9" s="10"/>
      <c r="B9" s="11"/>
      <c r="C9" s="11"/>
      <c r="D9" s="15" t="s">
        <v>225</v>
      </c>
      <c r="E9" s="13" t="s">
        <v>226</v>
      </c>
      <c r="F9" s="16">
        <v>1678.7</v>
      </c>
      <c r="G9" s="16">
        <v>1678.7</v>
      </c>
      <c r="H9" s="16">
        <v>985.71</v>
      </c>
      <c r="I9" s="18">
        <v>79.71</v>
      </c>
      <c r="J9" s="18">
        <v>1.83</v>
      </c>
      <c r="K9" s="18">
        <v>611.45</v>
      </c>
      <c r="L9" s="18"/>
      <c r="M9" s="18"/>
      <c r="N9" s="18">
        <v>611.45</v>
      </c>
      <c r="O9" s="18"/>
      <c r="P9" s="18"/>
      <c r="Q9" s="18"/>
      <c r="R9" s="18"/>
      <c r="S9" s="3"/>
    </row>
    <row r="10" ht="34" customHeight="1" spans="1:19">
      <c r="A10" s="10">
        <v>208</v>
      </c>
      <c r="B10" s="11" t="s">
        <v>62</v>
      </c>
      <c r="C10" s="11" t="s">
        <v>62</v>
      </c>
      <c r="D10" s="12"/>
      <c r="E10" s="17" t="s">
        <v>227</v>
      </c>
      <c r="F10" s="18">
        <v>32.57</v>
      </c>
      <c r="G10" s="18">
        <v>32.57</v>
      </c>
      <c r="H10" s="18">
        <v>32.57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3"/>
    </row>
    <row r="11" ht="27" customHeight="1" spans="1:19">
      <c r="A11" s="10">
        <v>208</v>
      </c>
      <c r="B11" s="11" t="s">
        <v>62</v>
      </c>
      <c r="C11" s="11" t="s">
        <v>65</v>
      </c>
      <c r="D11" s="19"/>
      <c r="E11" s="17" t="s">
        <v>228</v>
      </c>
      <c r="F11" s="18">
        <v>16.28</v>
      </c>
      <c r="G11" s="18">
        <v>16.28</v>
      </c>
      <c r="H11" s="18">
        <v>16.28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3"/>
    </row>
    <row r="12" ht="18" customHeight="1" spans="1:19">
      <c r="A12" s="10">
        <v>208</v>
      </c>
      <c r="B12" s="11" t="s">
        <v>67</v>
      </c>
      <c r="C12" s="11" t="s">
        <v>69</v>
      </c>
      <c r="D12" s="19"/>
      <c r="E12" s="17" t="s">
        <v>229</v>
      </c>
      <c r="F12" s="18">
        <v>1.02</v>
      </c>
      <c r="G12" s="18">
        <v>1.02</v>
      </c>
      <c r="H12" s="18">
        <v>1.02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"/>
    </row>
    <row r="13" ht="18" customHeight="1" spans="1:19">
      <c r="A13" s="10">
        <v>208</v>
      </c>
      <c r="B13" s="11" t="s">
        <v>67</v>
      </c>
      <c r="C13" s="11" t="s">
        <v>73</v>
      </c>
      <c r="D13" s="20"/>
      <c r="E13" s="17" t="s">
        <v>230</v>
      </c>
      <c r="F13" s="18">
        <v>0.81</v>
      </c>
      <c r="G13" s="18">
        <v>0.81</v>
      </c>
      <c r="H13" s="18">
        <v>0.81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"/>
    </row>
    <row r="14" ht="18" customHeight="1" spans="1:19">
      <c r="A14" s="10">
        <v>210</v>
      </c>
      <c r="B14" s="11" t="s">
        <v>76</v>
      </c>
      <c r="C14" s="11" t="s">
        <v>71</v>
      </c>
      <c r="D14" s="20"/>
      <c r="E14" s="17" t="s">
        <v>231</v>
      </c>
      <c r="F14" s="18">
        <v>14.25</v>
      </c>
      <c r="G14" s="18">
        <v>14.25</v>
      </c>
      <c r="H14" s="18">
        <v>14.25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"/>
    </row>
    <row r="15" ht="18" customHeight="1" spans="1:19">
      <c r="A15" s="10">
        <v>210</v>
      </c>
      <c r="B15" s="11" t="s">
        <v>76</v>
      </c>
      <c r="C15" s="11" t="s">
        <v>73</v>
      </c>
      <c r="D15" s="20"/>
      <c r="E15" s="17" t="s">
        <v>232</v>
      </c>
      <c r="F15" s="18">
        <v>8.14</v>
      </c>
      <c r="G15" s="18">
        <v>8.14</v>
      </c>
      <c r="H15" s="18">
        <v>8.14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"/>
    </row>
    <row r="16" ht="18" customHeight="1" spans="1:19">
      <c r="A16" s="10">
        <v>213</v>
      </c>
      <c r="B16" s="11" t="s">
        <v>69</v>
      </c>
      <c r="C16" s="11" t="s">
        <v>83</v>
      </c>
      <c r="D16" s="20"/>
      <c r="E16" s="17" t="s">
        <v>233</v>
      </c>
      <c r="F16" s="18">
        <v>969.75</v>
      </c>
      <c r="G16" s="18">
        <v>969.75</v>
      </c>
      <c r="H16" s="18">
        <v>888.21</v>
      </c>
      <c r="I16" s="18">
        <v>79.71</v>
      </c>
      <c r="J16" s="18">
        <v>1.83</v>
      </c>
      <c r="K16" s="18"/>
      <c r="L16" s="18"/>
      <c r="M16" s="18"/>
      <c r="N16" s="18"/>
      <c r="O16" s="18"/>
      <c r="P16" s="18"/>
      <c r="Q16" s="18"/>
      <c r="R16" s="18"/>
      <c r="S16" s="3"/>
    </row>
    <row r="17" ht="18" customHeight="1" spans="1:19">
      <c r="A17" s="10">
        <v>213</v>
      </c>
      <c r="B17" s="11" t="s">
        <v>69</v>
      </c>
      <c r="C17" s="11" t="s">
        <v>85</v>
      </c>
      <c r="D17" s="20"/>
      <c r="E17" s="17" t="s">
        <v>234</v>
      </c>
      <c r="F17" s="18">
        <v>611.45</v>
      </c>
      <c r="G17" s="18"/>
      <c r="H17" s="18"/>
      <c r="I17" s="18"/>
      <c r="J17" s="18"/>
      <c r="K17" s="18">
        <v>611.45</v>
      </c>
      <c r="L17" s="18"/>
      <c r="M17" s="18"/>
      <c r="N17" s="18">
        <v>611.45</v>
      </c>
      <c r="O17" s="18"/>
      <c r="P17" s="18"/>
      <c r="Q17" s="18"/>
      <c r="R17" s="18"/>
      <c r="S17" s="3"/>
    </row>
    <row r="18" ht="18" customHeight="1" spans="1:19">
      <c r="A18" s="10">
        <v>221</v>
      </c>
      <c r="B18" s="11" t="s">
        <v>71</v>
      </c>
      <c r="C18" s="11" t="s">
        <v>69</v>
      </c>
      <c r="D18" s="20"/>
      <c r="E18" s="21" t="s">
        <v>235</v>
      </c>
      <c r="F18" s="22">
        <v>24.43</v>
      </c>
      <c r="G18" s="22"/>
      <c r="H18" s="22">
        <v>24.43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"/>
    </row>
    <row r="19" ht="18" customHeight="1" spans="1:19">
      <c r="A19" s="23"/>
      <c r="B19" s="23"/>
      <c r="C19" s="23"/>
      <c r="D19" s="15" t="s">
        <v>236</v>
      </c>
      <c r="E19" s="24" t="s">
        <v>220</v>
      </c>
      <c r="F19" s="22">
        <v>26.87</v>
      </c>
      <c r="G19" s="22">
        <v>26.87</v>
      </c>
      <c r="H19" s="22">
        <v>23.09</v>
      </c>
      <c r="I19" s="22">
        <v>3.18</v>
      </c>
      <c r="J19" s="22">
        <v>0.6</v>
      </c>
      <c r="K19" s="22"/>
      <c r="L19" s="22"/>
      <c r="M19" s="22"/>
      <c r="N19" s="22"/>
      <c r="O19" s="22"/>
      <c r="P19" s="22"/>
      <c r="Q19" s="22"/>
      <c r="R19" s="22"/>
      <c r="S19" s="3"/>
    </row>
    <row r="20" ht="27" customHeight="1" spans="1:19">
      <c r="A20" s="10">
        <v>208</v>
      </c>
      <c r="B20" s="11" t="s">
        <v>62</v>
      </c>
      <c r="C20" s="11" t="s">
        <v>62</v>
      </c>
      <c r="D20" s="12"/>
      <c r="E20" s="21" t="s">
        <v>227</v>
      </c>
      <c r="F20" s="22">
        <v>2.37</v>
      </c>
      <c r="G20" s="22">
        <v>2.37</v>
      </c>
      <c r="H20" s="22">
        <v>2.37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3"/>
    </row>
    <row r="21" ht="18" customHeight="1" spans="1:19">
      <c r="A21" s="10">
        <v>208</v>
      </c>
      <c r="B21" s="11" t="s">
        <v>67</v>
      </c>
      <c r="C21" s="11" t="s">
        <v>69</v>
      </c>
      <c r="D21" s="19"/>
      <c r="E21" s="21" t="s">
        <v>229</v>
      </c>
      <c r="F21" s="22">
        <v>0.07</v>
      </c>
      <c r="G21" s="22">
        <v>0.07</v>
      </c>
      <c r="H21" s="22">
        <v>0.07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3"/>
    </row>
    <row r="22" ht="18" customHeight="1" spans="1:19">
      <c r="A22" s="10">
        <v>208</v>
      </c>
      <c r="B22" s="11" t="s">
        <v>67</v>
      </c>
      <c r="C22" s="11" t="s">
        <v>71</v>
      </c>
      <c r="D22" s="20"/>
      <c r="E22" s="21" t="s">
        <v>237</v>
      </c>
      <c r="F22" s="22">
        <v>0.03</v>
      </c>
      <c r="G22" s="22">
        <v>0.03</v>
      </c>
      <c r="H22" s="22">
        <v>0.03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3"/>
    </row>
    <row r="23" ht="18" customHeight="1" spans="1:19">
      <c r="A23" s="10">
        <v>208</v>
      </c>
      <c r="B23" s="11" t="s">
        <v>67</v>
      </c>
      <c r="C23" s="11" t="s">
        <v>73</v>
      </c>
      <c r="D23" s="20"/>
      <c r="E23" s="21" t="s">
        <v>230</v>
      </c>
      <c r="F23" s="22">
        <v>0.06</v>
      </c>
      <c r="G23" s="22">
        <v>0.06</v>
      </c>
      <c r="H23" s="22">
        <v>0.06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"/>
    </row>
    <row r="24" ht="18" customHeight="1" spans="1:19">
      <c r="A24" s="10">
        <v>210</v>
      </c>
      <c r="B24" s="11" t="s">
        <v>76</v>
      </c>
      <c r="C24" s="11" t="s">
        <v>71</v>
      </c>
      <c r="D24" s="20"/>
      <c r="E24" s="21" t="s">
        <v>231</v>
      </c>
      <c r="F24" s="22">
        <v>1.04</v>
      </c>
      <c r="G24" s="22">
        <v>1.04</v>
      </c>
      <c r="H24" s="22">
        <v>1.04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3"/>
    </row>
    <row r="25" ht="18" customHeight="1" spans="1:19">
      <c r="A25" s="10">
        <v>210</v>
      </c>
      <c r="B25" s="11" t="s">
        <v>76</v>
      </c>
      <c r="C25" s="11" t="s">
        <v>73</v>
      </c>
      <c r="D25" s="20"/>
      <c r="E25" s="21" t="s">
        <v>232</v>
      </c>
      <c r="F25" s="22">
        <v>0.24</v>
      </c>
      <c r="G25" s="22">
        <v>0.24</v>
      </c>
      <c r="H25" s="22">
        <v>0.24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3"/>
    </row>
    <row r="26" ht="18" customHeight="1" spans="1:19">
      <c r="A26" s="10">
        <v>213</v>
      </c>
      <c r="B26" s="11" t="s">
        <v>69</v>
      </c>
      <c r="C26" s="11" t="s">
        <v>83</v>
      </c>
      <c r="D26" s="20"/>
      <c r="E26" s="21" t="s">
        <v>233</v>
      </c>
      <c r="F26" s="22">
        <v>21.28</v>
      </c>
      <c r="G26" s="22">
        <v>21.28</v>
      </c>
      <c r="H26" s="22">
        <v>17.5</v>
      </c>
      <c r="I26" s="22">
        <v>3.18</v>
      </c>
      <c r="J26" s="22">
        <v>0.6</v>
      </c>
      <c r="K26" s="22"/>
      <c r="L26" s="22"/>
      <c r="M26" s="22"/>
      <c r="N26" s="22"/>
      <c r="O26" s="22"/>
      <c r="P26" s="22"/>
      <c r="Q26" s="22"/>
      <c r="R26" s="22"/>
      <c r="S26" s="3"/>
    </row>
    <row r="27" ht="18" customHeight="1" spans="1:19">
      <c r="A27" s="10">
        <v>221</v>
      </c>
      <c r="B27" s="11" t="s">
        <v>71</v>
      </c>
      <c r="C27" s="11" t="s">
        <v>69</v>
      </c>
      <c r="D27" s="20"/>
      <c r="E27" s="21" t="s">
        <v>235</v>
      </c>
      <c r="F27" s="22">
        <v>1.78</v>
      </c>
      <c r="G27" s="22">
        <v>1.78</v>
      </c>
      <c r="H27" s="22">
        <v>1.78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3"/>
    </row>
    <row r="28" spans="4:19">
      <c r="D28" s="25"/>
      <c r="E28" s="2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4:19">
      <c r="D29" s="25"/>
      <c r="E29" s="2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4:19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4:19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4:19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4:19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4:19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4:19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rintOptions horizontalCentered="1"/>
  <pageMargins left="0.156944444444444" right="0.156944444444444" top="0.984027777777778" bottom="0.393055555555556" header="0.511805555555556" footer="0.511805555555556"/>
  <pageSetup paperSize="9" scale="80" fitToHeight="99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2020-05-29T09:08:19Z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2052-11.1.0.9305</vt:lpwstr>
  </property>
</Properties>
</file>