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520" windowHeight="11640" firstSheet="4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2" r:id="rId6"/>
    <sheet name="7.部门收入总表" sheetId="13" r:id="rId7"/>
    <sheet name="8.部门支出总表" sheetId="15" r:id="rId8"/>
  </sheets>
  <definedNames>
    <definedName name="_xlnm.Print_Area" localSheetId="1">'2.一般公共预算支出表'!$A$1:$G$69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'8.部门支出总表'!$A$1:$T$50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'7.部门收入总表'!$1:$6</definedName>
    <definedName name="_xlnm.Print_Titles" localSheetId="7">'8.部门支出总表'!$1:$6</definedName>
  </definedNames>
  <calcPr calcId="114210" fullCalcOnLoad="1"/>
</workbook>
</file>

<file path=xl/calcChain.xml><?xml version="1.0" encoding="utf-8"?>
<calcChain xmlns="http://schemas.openxmlformats.org/spreadsheetml/2006/main">
  <c r="E9" i="7"/>
  <c r="F7"/>
  <c r="G7"/>
  <c r="F8"/>
  <c r="G8"/>
  <c r="F10"/>
  <c r="G10"/>
  <c r="F11"/>
  <c r="G11"/>
  <c r="C9"/>
  <c r="C6"/>
  <c r="D9"/>
  <c r="D6"/>
  <c r="B9"/>
  <c r="C7" i="13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AG7"/>
  <c r="AH7"/>
  <c r="AI7"/>
  <c r="AJ7"/>
  <c r="AK7"/>
  <c r="AL7"/>
  <c r="AM7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E33"/>
  <c r="F6"/>
  <c r="F33"/>
  <c r="D33"/>
  <c r="F9" i="7"/>
  <c r="G9"/>
  <c r="E6"/>
  <c r="F6"/>
  <c r="G6"/>
  <c r="D6" i="4"/>
</calcChain>
</file>

<file path=xl/sharedStrings.xml><?xml version="1.0" encoding="utf-8"?>
<sst xmlns="http://schemas.openxmlformats.org/spreadsheetml/2006/main" count="510" uniqueCount="405">
  <si>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</si>
  <si>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</si>
  <si>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</si>
  <si>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</si>
  <si>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</si>
  <si>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</si>
  <si>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</si>
  <si>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</si>
  <si>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</si>
  <si>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</si>
  <si>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</si>
  <si>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</si>
  <si>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</si>
  <si>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</si>
  <si>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</si>
  <si>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</si>
  <si>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</si>
  <si>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</si>
  <si>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</si>
  <si>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</si>
  <si>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</si>
  <si>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</si>
  <si>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</si>
  <si>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</si>
  <si>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</si>
  <si>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</si>
  <si>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</si>
  <si>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</si>
  <si>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</si>
  <si>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</si>
  <si>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</si>
  <si>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</si>
  <si>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</si>
  <si>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</si>
  <si>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</si>
  <si>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</si>
  <si>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对企事业单位的补贴</t>
    <phoneticPr fontId="6" type="noConversion"/>
  </si>
  <si>
    <t>转移性支出</t>
    <phoneticPr fontId="6" type="noConversion"/>
  </si>
  <si>
    <t>债务利息支出</t>
    <phoneticPr fontId="6" type="noConversion"/>
  </si>
  <si>
    <t>债务还本支出</t>
    <phoneticPr fontId="6" type="noConversion"/>
  </si>
  <si>
    <t>基本建设支出</t>
    <phoneticPr fontId="6" type="noConversion"/>
  </si>
  <si>
    <t>其他资本性支出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</si>
  <si>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</si>
  <si>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</si>
  <si>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</si>
  <si>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</si>
  <si>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</si>
  <si>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</si>
  <si>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</si>
  <si>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</si>
  <si>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</si>
  <si>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</si>
  <si>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</si>
  <si>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</si>
  <si>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</si>
  <si>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</si>
  <si>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</si>
  <si>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</si>
  <si>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</si>
  <si>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</si>
  <si>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</si>
  <si>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</si>
  <si>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</si>
  <si>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</si>
  <si>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</si>
  <si>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</si>
  <si>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</si>
  <si>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</si>
  <si>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</si>
  <si>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</si>
  <si>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</si>
  <si>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</si>
  <si>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</si>
  <si>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</si>
  <si>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</si>
  <si>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</si>
  <si>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</si>
  <si>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</si>
  <si>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</si>
  <si>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</si>
  <si>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</si>
  <si>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</si>
  <si>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</si>
  <si>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</si>
  <si>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</si>
  <si>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</si>
  <si>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</si>
  <si>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</si>
  <si>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</si>
  <si>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</si>
  <si>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</si>
  <si>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</si>
  <si>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</si>
  <si>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</si>
  <si>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</si>
  <si>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</si>
  <si>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</si>
  <si>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</si>
  <si>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</si>
  <si>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</si>
  <si>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</si>
  <si>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</si>
  <si>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</si>
  <si>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</si>
  <si>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</si>
  <si>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</si>
  <si>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</si>
  <si>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</si>
  <si>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</si>
  <si>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</si>
  <si>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</si>
  <si>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</si>
  <si>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</si>
  <si>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</si>
  <si>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</si>
  <si>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</si>
  <si>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</si>
  <si>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</si>
  <si>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</si>
  <si>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</si>
  <si>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</si>
  <si>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</si>
  <si>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</si>
  <si>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  <phoneticPr fontId="12" type="noConversion"/>
  </si>
  <si>
    <t xml:space="preserve">    一般债券收入安排的资金</t>
    <phoneticPr fontId="12" type="noConversion"/>
  </si>
  <si>
    <t>二、纳入预算管理的政府性基金</t>
  </si>
  <si>
    <t xml:space="preserve">    其中：专项债券收入</t>
    <phoneticPr fontId="12" type="noConversion"/>
  </si>
  <si>
    <t xml:space="preserve">    其中：专项债券收入安排的资金</t>
    <phoneticPr fontId="12" type="noConversion"/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</si>
  <si>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</si>
  <si>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</si>
  <si>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</si>
  <si>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</si>
  <si>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</si>
  <si>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</si>
  <si>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  <phoneticPr fontId="12" type="noConversion"/>
  </si>
  <si>
    <t>六、结转、结余安排数</t>
  </si>
  <si>
    <t>七、已列支结转指标资金</t>
    <phoneticPr fontId="12" type="noConversion"/>
  </si>
  <si>
    <t>本年支出合计</t>
  </si>
  <si>
    <t>上年结转、结余收入</t>
  </si>
  <si>
    <t>收入总计</t>
  </si>
  <si>
    <t>支出总计</t>
  </si>
  <si>
    <t>单位名称</t>
  </si>
  <si>
    <t>一般公共预算收入</t>
  </si>
  <si>
    <t>政府性基金预算拨款</t>
  </si>
  <si>
    <t>纳入财政专户管理的收入安排资金</t>
  </si>
  <si>
    <t>其他上级补助收入</t>
  </si>
  <si>
    <t>其他结转、结余资金</t>
  </si>
  <si>
    <t>已列支结转指标资金</t>
    <phoneticPr fontId="3" type="noConversion"/>
  </si>
  <si>
    <t>纳入预算管理的非税收入安排的资金</t>
  </si>
  <si>
    <t>一般债券收入</t>
    <phoneticPr fontId="3" type="noConversion"/>
  </si>
  <si>
    <t>市本级</t>
  </si>
  <si>
    <t>市本级（上年结转、结余）</t>
  </si>
  <si>
    <t>自治区补助</t>
  </si>
  <si>
    <t>自治区补助（上年结转、结余）</t>
  </si>
  <si>
    <t>专项债券收入</t>
    <phoneticPr fontId="3" type="noConversion"/>
  </si>
  <si>
    <t>专项债券收入（上年结转、结余）</t>
    <phoneticPr fontId="3" type="noConversion"/>
  </si>
  <si>
    <t>教育收费收入安排的资金（上年结转、结余）</t>
  </si>
  <si>
    <t>其他收入安排的资金（上年结转、结余）</t>
  </si>
  <si>
    <t>事业收入经营安排的资金</t>
  </si>
  <si>
    <t>上年结转结余</t>
  </si>
  <si>
    <t>上年结转、结余（非税收入安排的资金）</t>
  </si>
  <si>
    <t>一般债券（本年）</t>
    <phoneticPr fontId="3" type="noConversion"/>
  </si>
  <si>
    <t>一般债券（上年结转、结余）</t>
    <phoneticPr fontId="3" type="noConversion"/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</si>
  <si>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</si>
  <si>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</si>
  <si>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</si>
  <si>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1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</si>
  <si>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</si>
  <si>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</si>
  <si>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</si>
  <si>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</si>
  <si>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</si>
  <si>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</si>
  <si>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 xml:space="preserve">  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</si>
  <si>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</si>
  <si>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</si>
  <si>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</si>
  <si>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</si>
  <si>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</si>
  <si>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</si>
  <si>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</si>
  <si>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</si>
  <si>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</si>
  <si>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</si>
  <si>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</si>
  <si>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</si>
  <si>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</si>
  <si>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</si>
  <si>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</si>
  <si>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</si>
  <si>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</si>
  <si>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</si>
  <si>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</si>
  <si>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</si>
  <si>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</si>
  <si>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</si>
  <si>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</si>
  <si>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</si>
  <si>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</si>
  <si>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</si>
  <si>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</si>
  <si>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</si>
  <si>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</si>
  <si>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</si>
  <si>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</si>
  <si>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</si>
  <si>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</si>
  <si>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</si>
  <si>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</si>
  <si>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</si>
  <si>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其他对个人和家庭的补助支出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</si>
  <si>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</si>
  <si>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</si>
  <si>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</si>
  <si>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</si>
  <si>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</si>
  <si>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基本支出</t>
    <phoneticPr fontId="3" type="noConversion"/>
  </si>
  <si>
    <t>项目支出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</si>
  <si>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</si>
  <si>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</si>
  <si>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</si>
  <si>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合计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</si>
  <si>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</si>
  <si>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</si>
  <si>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</si>
  <si>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对企事业单位的补贴</t>
    <phoneticPr fontId="3" type="noConversion"/>
  </si>
  <si>
    <t>转移性支出</t>
    <phoneticPr fontId="3" type="noConversion"/>
  </si>
  <si>
    <t>债务利息支出</t>
    <phoneticPr fontId="3" type="noConversion"/>
  </si>
  <si>
    <t>债务还本支出</t>
    <phoneticPr fontId="3" type="noConversion"/>
  </si>
  <si>
    <t>基本建设支出</t>
    <phoneticPr fontId="3" type="noConversion"/>
  </si>
  <si>
    <t>其他资本性支出</t>
    <phoneticPr fontId="3" type="noConversion"/>
  </si>
  <si>
    <t>其他支出</t>
    <phoneticPr fontId="3" type="noConversion"/>
  </si>
  <si>
    <t>其中:一般公共预算安排数增减对比</t>
    <phoneticPr fontId="3" type="noConversion"/>
  </si>
  <si>
    <t xml:space="preserve">  伙食补助费</t>
    <phoneticPr fontId="3" type="noConversion"/>
  </si>
  <si>
    <t xml:space="preserve">  职业年金缴费</t>
    <phoneticPr fontId="3" type="noConversion"/>
  </si>
  <si>
    <t xml:space="preserve">  咨询费</t>
    <phoneticPr fontId="3" type="noConversion"/>
  </si>
  <si>
    <t xml:space="preserve">  因公出国（境）费用</t>
    <phoneticPr fontId="3" type="noConversion"/>
  </si>
  <si>
    <t xml:space="preserve">  被装购置费</t>
    <phoneticPr fontId="3" type="noConversion"/>
  </si>
  <si>
    <t xml:space="preserve">  专用燃料费</t>
    <phoneticPr fontId="3" type="noConversion"/>
  </si>
  <si>
    <t xml:space="preserve">  委托业务费</t>
    <phoneticPr fontId="3" type="noConversion"/>
  </si>
  <si>
    <t xml:space="preserve">  退职（役）费</t>
    <phoneticPr fontId="3" type="noConversion"/>
  </si>
  <si>
    <t xml:space="preserve">  抚恤金</t>
    <phoneticPr fontId="3" type="noConversion"/>
  </si>
  <si>
    <t xml:space="preserve">  救济费</t>
    <phoneticPr fontId="3" type="noConversion"/>
  </si>
  <si>
    <t>对企事业单位的补贴</t>
    <phoneticPr fontId="3" type="noConversion"/>
  </si>
  <si>
    <t xml:space="preserve">  企业政策性补贴</t>
    <phoneticPr fontId="3" type="noConversion"/>
  </si>
  <si>
    <t xml:space="preserve">  事业单位补贴</t>
    <phoneticPr fontId="3" type="noConversion"/>
  </si>
  <si>
    <t xml:space="preserve">  财政贴息</t>
    <phoneticPr fontId="3" type="noConversion"/>
  </si>
  <si>
    <t>转移性支出</t>
    <phoneticPr fontId="3" type="noConversion"/>
  </si>
  <si>
    <t xml:space="preserve">  不同级政府间转移性支出</t>
    <phoneticPr fontId="3" type="noConversion"/>
  </si>
  <si>
    <t xml:space="preserve">  同级政府间转移性支出</t>
    <phoneticPr fontId="3" type="noConversion"/>
  </si>
  <si>
    <t>债务利息支出</t>
    <phoneticPr fontId="3" type="noConversion"/>
  </si>
  <si>
    <t xml:space="preserve">  国内债务付息</t>
    <phoneticPr fontId="3" type="noConversion"/>
  </si>
  <si>
    <t xml:space="preserve">  国外债务付息</t>
    <phoneticPr fontId="3" type="noConversion"/>
  </si>
  <si>
    <t>基本建设支出</t>
    <phoneticPr fontId="3" type="noConversion"/>
  </si>
  <si>
    <t>房屋建筑物购置</t>
    <phoneticPr fontId="3" type="noConversion"/>
  </si>
  <si>
    <t>……</t>
    <phoneticPr fontId="3" type="noConversion"/>
  </si>
  <si>
    <t>其他资本性支出</t>
    <phoneticPr fontId="3" type="noConversion"/>
  </si>
  <si>
    <t>房屋建筑物构建</t>
    <phoneticPr fontId="3" type="noConversion"/>
  </si>
  <si>
    <t>其他资本性至粗</t>
    <phoneticPr fontId="3" type="noConversion"/>
  </si>
  <si>
    <t>其他基本建设支出</t>
    <phoneticPr fontId="3" type="noConversion"/>
  </si>
  <si>
    <t xml:space="preserve">                                        </t>
    <phoneticPr fontId="3" type="noConversion"/>
  </si>
  <si>
    <t>201</t>
    <phoneticPr fontId="3" type="noConversion"/>
  </si>
  <si>
    <t>一般公共服务支出</t>
    <phoneticPr fontId="3" type="noConversion"/>
  </si>
  <si>
    <t>01</t>
    <phoneticPr fontId="3" type="noConversion"/>
  </si>
  <si>
    <t>科学技术支出</t>
    <phoneticPr fontId="3" type="noConversion"/>
  </si>
  <si>
    <t xml:space="preserve">  核电站乏燃料处理处置基金支出</t>
    <phoneticPr fontId="3" type="noConversion"/>
  </si>
  <si>
    <t xml:space="preserve">    乏燃料运输</t>
    <phoneticPr fontId="3" type="noConversion"/>
  </si>
  <si>
    <t>207</t>
    <phoneticPr fontId="3" type="noConversion"/>
  </si>
  <si>
    <t>文化体育与传媒支出</t>
    <phoneticPr fontId="3" type="noConversion"/>
  </si>
  <si>
    <t>07</t>
    <phoneticPr fontId="3" type="noConversion"/>
  </si>
  <si>
    <t xml:space="preserve">  国家电影事业发展专项资金及对应专项债务收入安排的支出</t>
    <phoneticPr fontId="3" type="noConversion"/>
  </si>
  <si>
    <r>
      <t>0</t>
    </r>
    <r>
      <rPr>
        <sz val="10"/>
        <rFont val="宋体"/>
        <charset val="134"/>
      </rPr>
      <t>1</t>
    </r>
    <phoneticPr fontId="3" type="noConversion"/>
  </si>
  <si>
    <r>
      <t xml:space="preserve"> </t>
    </r>
    <r>
      <rPr>
        <sz val="10"/>
        <rFont val="宋体"/>
        <charset val="134"/>
      </rPr>
      <t xml:space="preserve">   资助国产影片放映</t>
    </r>
    <phoneticPr fontId="3" type="noConversion"/>
  </si>
  <si>
    <r>
      <t>2</t>
    </r>
    <r>
      <rPr>
        <sz val="10"/>
        <rFont val="宋体"/>
        <charset val="134"/>
      </rPr>
      <t>29</t>
    </r>
    <phoneticPr fontId="3" type="noConversion"/>
  </si>
  <si>
    <t>其他支出</t>
    <phoneticPr fontId="3" type="noConversion"/>
  </si>
  <si>
    <t>60</t>
    <phoneticPr fontId="3" type="noConversion"/>
  </si>
  <si>
    <t xml:space="preserve">  彩票公益金及对应专项债务收入安排的支出</t>
    <phoneticPr fontId="3" type="noConversion"/>
  </si>
  <si>
    <t xml:space="preserve">    用于补充全国社会保障基金的彩票公益金支出</t>
    <phoneticPr fontId="3" type="noConversion"/>
  </si>
  <si>
    <t>2018年预算数</t>
    <phoneticPr fontId="3" type="noConversion"/>
  </si>
  <si>
    <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  <phoneticPr fontId="12" type="noConversion"/>
  </si>
  <si>
    <r>
      <t>201</t>
    </r>
    <r>
      <rPr>
        <sz val="10"/>
        <rFont val="宋体"/>
        <charset val="134"/>
      </rPr>
      <t>8年部门预算数</t>
    </r>
    <phoneticPr fontId="12" type="noConversion"/>
  </si>
  <si>
    <t xml:space="preserve">  职工基本医疗保险缴费</t>
    <phoneticPr fontId="3" type="noConversion"/>
  </si>
  <si>
    <t xml:space="preserve">  公务员医疗补助缴费</t>
    <phoneticPr fontId="3" type="noConversion"/>
  </si>
  <si>
    <t xml:space="preserve">  其他社会保障缴费</t>
    <phoneticPr fontId="3" type="noConversion"/>
  </si>
  <si>
    <t xml:space="preserve">  住房公积金</t>
    <phoneticPr fontId="3" type="noConversion"/>
  </si>
  <si>
    <t xml:space="preserve">  医疗费</t>
    <phoneticPr fontId="3" type="noConversion"/>
  </si>
  <si>
    <t xml:space="preserve">  取暖费</t>
    <phoneticPr fontId="3" type="noConversion"/>
  </si>
  <si>
    <t xml:space="preserve">  个人农业生产补贴</t>
    <phoneticPr fontId="3" type="noConversion"/>
  </si>
  <si>
    <t xml:space="preserve">  国内债务发行费用</t>
    <phoneticPr fontId="3" type="noConversion"/>
  </si>
  <si>
    <t xml:space="preserve">  国外债务发行费用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</si>
  <si>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</si>
  <si>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</si>
  <si>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2017年预算数（全口径）</t>
    <phoneticPr fontId="3" type="noConversion"/>
  </si>
  <si>
    <t>32</t>
    <phoneticPr fontId="3" type="noConversion"/>
  </si>
  <si>
    <t>99</t>
    <phoneticPr fontId="3" type="noConversion"/>
  </si>
  <si>
    <t xml:space="preserve">  组织事务</t>
    <phoneticPr fontId="3" type="noConversion"/>
  </si>
  <si>
    <t xml:space="preserve">    其他组织事务支出</t>
    <phoneticPr fontId="3" type="noConversion"/>
  </si>
  <si>
    <t>205</t>
    <phoneticPr fontId="3" type="noConversion"/>
  </si>
  <si>
    <t>教育支出</t>
    <phoneticPr fontId="3" type="noConversion"/>
  </si>
  <si>
    <t>08</t>
    <phoneticPr fontId="3" type="noConversion"/>
  </si>
  <si>
    <t>03</t>
    <phoneticPr fontId="3" type="noConversion"/>
  </si>
  <si>
    <t xml:space="preserve">  进修及培训</t>
    <phoneticPr fontId="3" type="noConversion"/>
  </si>
  <si>
    <t xml:space="preserve">    培训支出</t>
    <phoneticPr fontId="3" type="noConversion"/>
  </si>
  <si>
    <t>208</t>
    <phoneticPr fontId="3" type="noConversion"/>
  </si>
  <si>
    <t>02</t>
    <phoneticPr fontId="3" type="noConversion"/>
  </si>
  <si>
    <t>01</t>
    <phoneticPr fontId="3" type="noConversion"/>
  </si>
  <si>
    <t>社会保障和就业支出</t>
    <phoneticPr fontId="3" type="noConversion"/>
  </si>
  <si>
    <t xml:space="preserve">  民政管理事务</t>
    <phoneticPr fontId="3" type="noConversion"/>
  </si>
  <si>
    <t xml:space="preserve">    行政运行</t>
    <phoneticPr fontId="3" type="noConversion"/>
  </si>
  <si>
    <t xml:space="preserve">    一般行政管理事务</t>
    <phoneticPr fontId="3" type="noConversion"/>
  </si>
  <si>
    <t>04</t>
    <phoneticPr fontId="3" type="noConversion"/>
  </si>
  <si>
    <t xml:space="preserve">    拥军优属</t>
    <phoneticPr fontId="3" type="noConversion"/>
  </si>
  <si>
    <t>07</t>
    <phoneticPr fontId="3" type="noConversion"/>
  </si>
  <si>
    <t xml:space="preserve">    行政区划和地名管理</t>
    <phoneticPr fontId="3" type="noConversion"/>
  </si>
  <si>
    <t>99</t>
    <phoneticPr fontId="3" type="noConversion"/>
  </si>
  <si>
    <t xml:space="preserve">    其他民政管理事务支出</t>
    <phoneticPr fontId="3" type="noConversion"/>
  </si>
  <si>
    <t xml:space="preserve">  其他优抚支出</t>
    <phoneticPr fontId="3" type="noConversion"/>
  </si>
  <si>
    <t>09</t>
    <phoneticPr fontId="3" type="noConversion"/>
  </si>
  <si>
    <t xml:space="preserve">    其他优抚支出</t>
    <phoneticPr fontId="3" type="noConversion"/>
  </si>
  <si>
    <t xml:space="preserve">  退役安置</t>
    <phoneticPr fontId="3" type="noConversion"/>
  </si>
  <si>
    <t xml:space="preserve">    退役士兵管理教育</t>
    <phoneticPr fontId="3" type="noConversion"/>
  </si>
  <si>
    <t>11</t>
    <phoneticPr fontId="3" type="noConversion"/>
  </si>
  <si>
    <t xml:space="preserve">  残疾人事业</t>
    <phoneticPr fontId="3" type="noConversion"/>
  </si>
  <si>
    <t xml:space="preserve">    残疾人康复</t>
    <phoneticPr fontId="3" type="noConversion"/>
  </si>
  <si>
    <t>05</t>
    <phoneticPr fontId="3" type="noConversion"/>
  </si>
  <si>
    <t xml:space="preserve">    残疾人就业和扶贫</t>
    <phoneticPr fontId="3" type="noConversion"/>
  </si>
  <si>
    <t xml:space="preserve">    残疾人生活和护理补贴</t>
    <phoneticPr fontId="3" type="noConversion"/>
  </si>
  <si>
    <t>15</t>
    <phoneticPr fontId="3" type="noConversion"/>
  </si>
  <si>
    <t xml:space="preserve">  自然灾害生活救助</t>
    <phoneticPr fontId="3" type="noConversion"/>
  </si>
  <si>
    <t xml:space="preserve">    其他自然灾害生活救助</t>
    <phoneticPr fontId="3" type="noConversion"/>
  </si>
  <si>
    <t>19</t>
    <phoneticPr fontId="3" type="noConversion"/>
  </si>
  <si>
    <t xml:space="preserve">  最低生活保障</t>
    <phoneticPr fontId="3" type="noConversion"/>
  </si>
  <si>
    <t xml:space="preserve">    城市最低生活保障支出</t>
    <phoneticPr fontId="3" type="noConversion"/>
  </si>
  <si>
    <t>25</t>
    <phoneticPr fontId="3" type="noConversion"/>
  </si>
  <si>
    <t xml:space="preserve">  其他生活救助</t>
    <phoneticPr fontId="3" type="noConversion"/>
  </si>
  <si>
    <t xml:space="preserve">    其他农村生活救助</t>
    <phoneticPr fontId="3" type="noConversion"/>
  </si>
  <si>
    <t>医疗卫生与计划生育支出</t>
    <phoneticPr fontId="3" type="noConversion"/>
  </si>
  <si>
    <t xml:space="preserve">  医疗卫生与计划生育管理事务</t>
    <phoneticPr fontId="3" type="noConversion"/>
  </si>
  <si>
    <t xml:space="preserve">   行政运行</t>
    <phoneticPr fontId="3" type="noConversion"/>
  </si>
  <si>
    <t>03</t>
    <phoneticPr fontId="3" type="noConversion"/>
  </si>
  <si>
    <t xml:space="preserve">  基层医疗卫生机构</t>
    <phoneticPr fontId="3" type="noConversion"/>
  </si>
  <si>
    <t xml:space="preserve">    乡镇卫生院</t>
    <phoneticPr fontId="3" type="noConversion"/>
  </si>
  <si>
    <t>99</t>
    <phoneticPr fontId="3" type="noConversion"/>
  </si>
  <si>
    <t xml:space="preserve">    其他基层医疗卫生机构支出</t>
    <phoneticPr fontId="3" type="noConversion"/>
  </si>
  <si>
    <t xml:space="preserve">  公共卫生</t>
    <phoneticPr fontId="3" type="noConversion"/>
  </si>
  <si>
    <t xml:space="preserve">    基本公共卫生服务</t>
    <phoneticPr fontId="3" type="noConversion"/>
  </si>
  <si>
    <t>09</t>
    <phoneticPr fontId="3" type="noConversion"/>
  </si>
  <si>
    <t xml:space="preserve">    重大公共卫生专项</t>
    <phoneticPr fontId="3" type="noConversion"/>
  </si>
  <si>
    <t xml:space="preserve">    其他公共卫生支出</t>
    <phoneticPr fontId="3" type="noConversion"/>
  </si>
  <si>
    <t>17</t>
    <phoneticPr fontId="3" type="noConversion"/>
  </si>
  <si>
    <t xml:space="preserve">  计划生育事务</t>
    <phoneticPr fontId="3" type="noConversion"/>
  </si>
  <si>
    <t xml:space="preserve">    计划生育服务</t>
    <phoneticPr fontId="3" type="noConversion"/>
  </si>
  <si>
    <t>11</t>
    <phoneticPr fontId="3" type="noConversion"/>
  </si>
  <si>
    <t xml:space="preserve">  行政事业单位医疗</t>
    <phoneticPr fontId="3" type="noConversion"/>
  </si>
  <si>
    <t xml:space="preserve">    公务员医疗补助</t>
    <phoneticPr fontId="3" type="noConversion"/>
  </si>
  <si>
    <t xml:space="preserve">  其他医疗卫生与计划生育支出</t>
    <phoneticPr fontId="3" type="noConversion"/>
  </si>
  <si>
    <t xml:space="preserve">    其他医疗卫生与计划生育支出</t>
    <phoneticPr fontId="3" type="noConversion"/>
  </si>
  <si>
    <r>
      <t xml:space="preserve"> </t>
    </r>
    <r>
      <rPr>
        <sz val="10"/>
        <rFont val="宋体"/>
        <charset val="134"/>
      </rPr>
      <t xml:space="preserve">                                                                                                                                      </t>
    </r>
    <phoneticPr fontId="12" type="noConversion"/>
  </si>
  <si>
    <t>社会事务局</t>
    <phoneticPr fontId="3" type="noConversion"/>
  </si>
  <si>
    <t>社会事务局</t>
    <phoneticPr fontId="21" type="noConversion"/>
  </si>
  <si>
    <r>
      <t>2</t>
    </r>
    <r>
      <rPr>
        <sz val="10"/>
        <rFont val="宋体"/>
        <charset val="134"/>
      </rPr>
      <t>01</t>
    </r>
    <phoneticPr fontId="21" type="noConversion"/>
  </si>
  <si>
    <r>
      <t>3</t>
    </r>
    <r>
      <rPr>
        <sz val="10"/>
        <rFont val="宋体"/>
        <charset val="134"/>
      </rPr>
      <t>2</t>
    </r>
    <phoneticPr fontId="21" type="noConversion"/>
  </si>
  <si>
    <r>
      <t>9</t>
    </r>
    <r>
      <rPr>
        <sz val="10"/>
        <rFont val="宋体"/>
        <charset val="134"/>
      </rPr>
      <t>9</t>
    </r>
    <phoneticPr fontId="21" type="noConversion"/>
  </si>
  <si>
    <t>其他组织事务支出</t>
    <phoneticPr fontId="21" type="noConversion"/>
  </si>
  <si>
    <r>
      <t>2</t>
    </r>
    <r>
      <rPr>
        <sz val="10"/>
        <rFont val="宋体"/>
        <charset val="134"/>
      </rPr>
      <t>05</t>
    </r>
    <phoneticPr fontId="21" type="noConversion"/>
  </si>
  <si>
    <r>
      <t>0</t>
    </r>
    <r>
      <rPr>
        <sz val="10"/>
        <rFont val="宋体"/>
        <charset val="134"/>
      </rPr>
      <t>8</t>
    </r>
    <phoneticPr fontId="21" type="noConversion"/>
  </si>
  <si>
    <r>
      <t>0</t>
    </r>
    <r>
      <rPr>
        <sz val="10"/>
        <rFont val="宋体"/>
        <charset val="134"/>
      </rPr>
      <t>3</t>
    </r>
    <phoneticPr fontId="21" type="noConversion"/>
  </si>
  <si>
    <t>培训支出</t>
    <phoneticPr fontId="21" type="noConversion"/>
  </si>
  <si>
    <r>
      <t>2</t>
    </r>
    <r>
      <rPr>
        <sz val="10"/>
        <rFont val="宋体"/>
        <charset val="134"/>
      </rPr>
      <t>08</t>
    </r>
    <phoneticPr fontId="21" type="noConversion"/>
  </si>
  <si>
    <r>
      <t>0</t>
    </r>
    <r>
      <rPr>
        <sz val="10"/>
        <rFont val="宋体"/>
        <charset val="134"/>
      </rPr>
      <t>2</t>
    </r>
    <phoneticPr fontId="21" type="noConversion"/>
  </si>
  <si>
    <r>
      <t>0</t>
    </r>
    <r>
      <rPr>
        <sz val="10"/>
        <rFont val="宋体"/>
        <charset val="134"/>
      </rPr>
      <t>1</t>
    </r>
    <phoneticPr fontId="21" type="noConversion"/>
  </si>
  <si>
    <t>行政运行（民政管理事务）</t>
    <phoneticPr fontId="21" type="noConversion"/>
  </si>
  <si>
    <t>一般行政管理事务（民政管理事务）</t>
    <phoneticPr fontId="21" type="noConversion"/>
  </si>
  <si>
    <r>
      <t>0</t>
    </r>
    <r>
      <rPr>
        <sz val="10"/>
        <rFont val="宋体"/>
        <charset val="134"/>
      </rPr>
      <t>4</t>
    </r>
    <phoneticPr fontId="21" type="noConversion"/>
  </si>
  <si>
    <t>拥军优属</t>
    <phoneticPr fontId="21" type="noConversion"/>
  </si>
  <si>
    <r>
      <t>0</t>
    </r>
    <r>
      <rPr>
        <sz val="10"/>
        <rFont val="宋体"/>
        <charset val="134"/>
      </rPr>
      <t>7</t>
    </r>
    <phoneticPr fontId="21" type="noConversion"/>
  </si>
  <si>
    <t>行政区划和地名管理</t>
    <phoneticPr fontId="21" type="noConversion"/>
  </si>
  <si>
    <t>其他民政管理事务支出</t>
    <phoneticPr fontId="21" type="noConversion"/>
  </si>
  <si>
    <t>其他优抚支出</t>
    <phoneticPr fontId="21" type="noConversion"/>
  </si>
  <si>
    <r>
      <t>0</t>
    </r>
    <r>
      <rPr>
        <sz val="10"/>
        <rFont val="宋体"/>
        <charset val="134"/>
      </rPr>
      <t>9</t>
    </r>
    <phoneticPr fontId="21" type="noConversion"/>
  </si>
  <si>
    <t>退役士兵管理教育</t>
    <phoneticPr fontId="21" type="noConversion"/>
  </si>
  <si>
    <r>
      <t>1</t>
    </r>
    <r>
      <rPr>
        <sz val="10"/>
        <rFont val="宋体"/>
        <charset val="134"/>
      </rPr>
      <t>1</t>
    </r>
    <phoneticPr fontId="21" type="noConversion"/>
  </si>
  <si>
    <t>行政运行（残疾人事业）</t>
    <phoneticPr fontId="21" type="noConversion"/>
  </si>
  <si>
    <t>残疾人康复</t>
    <phoneticPr fontId="21" type="noConversion"/>
  </si>
  <si>
    <r>
      <t>0</t>
    </r>
    <r>
      <rPr>
        <sz val="10"/>
        <rFont val="宋体"/>
        <charset val="134"/>
      </rPr>
      <t>5</t>
    </r>
    <phoneticPr fontId="21" type="noConversion"/>
  </si>
  <si>
    <t>残疾人就业和扶贫</t>
    <phoneticPr fontId="21" type="noConversion"/>
  </si>
  <si>
    <t>残疾人生活和护理补贴</t>
    <phoneticPr fontId="21" type="noConversion"/>
  </si>
  <si>
    <r>
      <t>1</t>
    </r>
    <r>
      <rPr>
        <sz val="10"/>
        <rFont val="宋体"/>
        <charset val="134"/>
      </rPr>
      <t>5</t>
    </r>
    <phoneticPr fontId="21" type="noConversion"/>
  </si>
  <si>
    <t>其他自然灾害生活救助支出</t>
    <phoneticPr fontId="21" type="noConversion"/>
  </si>
  <si>
    <r>
      <t>1</t>
    </r>
    <r>
      <rPr>
        <sz val="10"/>
        <rFont val="宋体"/>
        <charset val="134"/>
      </rPr>
      <t>9</t>
    </r>
    <phoneticPr fontId="21" type="noConversion"/>
  </si>
  <si>
    <t>城市最低生活保障金支出</t>
    <phoneticPr fontId="21" type="noConversion"/>
  </si>
  <si>
    <r>
      <t>2</t>
    </r>
    <r>
      <rPr>
        <sz val="10"/>
        <rFont val="宋体"/>
        <charset val="134"/>
      </rPr>
      <t>5</t>
    </r>
    <phoneticPr fontId="21" type="noConversion"/>
  </si>
  <si>
    <t>其他农村生活救助</t>
    <phoneticPr fontId="21" type="noConversion"/>
  </si>
  <si>
    <r>
      <t>2</t>
    </r>
    <r>
      <rPr>
        <sz val="10"/>
        <rFont val="宋体"/>
        <charset val="134"/>
      </rPr>
      <t>10</t>
    </r>
    <phoneticPr fontId="21" type="noConversion"/>
  </si>
  <si>
    <t>行政运行（医疗卫生管理事务）</t>
    <phoneticPr fontId="21" type="noConversion"/>
  </si>
  <si>
    <t>乡镇卫生院</t>
    <phoneticPr fontId="21" type="noConversion"/>
  </si>
  <si>
    <t>其他基层医疗卫生机构支出</t>
    <phoneticPr fontId="21" type="noConversion"/>
  </si>
  <si>
    <r>
      <t>0</t>
    </r>
    <r>
      <rPr>
        <sz val="10"/>
        <rFont val="宋体"/>
        <charset val="134"/>
      </rPr>
      <t>4</t>
    </r>
    <phoneticPr fontId="21" type="noConversion"/>
  </si>
  <si>
    <t>基本公共卫生服务</t>
    <phoneticPr fontId="21" type="noConversion"/>
  </si>
  <si>
    <t>重大公共卫生专项</t>
    <phoneticPr fontId="21" type="noConversion"/>
  </si>
  <si>
    <t>其他公共卫生支出</t>
    <phoneticPr fontId="21" type="noConversion"/>
  </si>
  <si>
    <r>
      <t>1</t>
    </r>
    <r>
      <rPr>
        <sz val="10"/>
        <rFont val="宋体"/>
        <charset val="134"/>
      </rPr>
      <t>7</t>
    </r>
    <phoneticPr fontId="21" type="noConversion"/>
  </si>
  <si>
    <t>计划生育服务</t>
    <phoneticPr fontId="21" type="noConversion"/>
  </si>
  <si>
    <t>公务员医疗补助</t>
    <phoneticPr fontId="21" type="noConversion"/>
  </si>
  <si>
    <t>其他医疗卫生与计划生育支出</t>
    <phoneticPr fontId="21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</si>
</sst>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_ ;[Red]\-#,##0.00\ "/>
    <numFmt numFmtId="178" formatCode="0.00_);[Red]\(0.00\)"/>
  </numFmts>
  <fonts count="25"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Times New Roman"/>
      <family val="1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4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0" fontId="10" fillId="0" borderId="1" xfId="4" applyFont="1" applyFill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0" fillId="0" borderId="2" xfId="4" applyFont="1" applyFill="1" applyBorder="1" applyAlignment="1">
      <alignment vertical="center" wrapText="1"/>
    </xf>
    <xf numFmtId="0" fontId="10" fillId="0" borderId="0" xfId="4" applyFont="1" applyAlignment="1">
      <alignment vertical="center" wrapText="1"/>
    </xf>
    <xf numFmtId="0" fontId="10" fillId="0" borderId="0" xfId="4" applyFont="1" applyFill="1" applyAlignment="1">
      <alignment vertical="center" wrapText="1"/>
    </xf>
    <xf numFmtId="0" fontId="10" fillId="0" borderId="2" xfId="4" applyFont="1" applyFill="1" applyBorder="1" applyAlignment="1">
      <alignment horizontal="left" vertical="center" wrapText="1"/>
    </xf>
    <xf numFmtId="0" fontId="10" fillId="0" borderId="3" xfId="4" applyFont="1" applyFill="1" applyBorder="1" applyAlignment="1">
      <alignment vertical="center" wrapText="1"/>
    </xf>
    <xf numFmtId="0" fontId="10" fillId="0" borderId="2" xfId="4" applyFont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6" fillId="0" borderId="2" xfId="4" applyFont="1" applyFill="1" applyBorder="1" applyAlignment="1">
      <alignment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10" fillId="0" borderId="1" xfId="4" applyFont="1" applyBorder="1" applyAlignment="1">
      <alignment vertical="center" wrapText="1"/>
    </xf>
    <xf numFmtId="0" fontId="10" fillId="2" borderId="1" xfId="4" applyFont="1" applyFill="1" applyBorder="1" applyAlignment="1">
      <alignment vertical="center" wrapText="1"/>
    </xf>
    <xf numFmtId="3" fontId="10" fillId="0" borderId="0" xfId="4" applyNumberFormat="1" applyFont="1" applyFill="1" applyAlignment="1">
      <alignment vertical="center" wrapText="1"/>
    </xf>
    <xf numFmtId="0" fontId="10" fillId="0" borderId="0" xfId="4" applyNumberFormat="1" applyFont="1" applyFill="1" applyAlignment="1" applyProtection="1">
      <alignment horizontal="left" vertical="center"/>
    </xf>
    <xf numFmtId="0" fontId="10" fillId="0" borderId="0" xfId="4" applyFont="1" applyAlignment="1">
      <alignment vertical="center"/>
    </xf>
    <xf numFmtId="0" fontId="24" fillId="0" borderId="0" xfId="4"/>
    <xf numFmtId="0" fontId="24" fillId="0" borderId="0" xfId="4" applyFill="1"/>
    <xf numFmtId="0" fontId="7" fillId="0" borderId="2" xfId="2" applyFont="1" applyBorder="1" applyAlignment="1">
      <alignment horizontal="center" vertical="center" wrapText="1"/>
    </xf>
    <xf numFmtId="0" fontId="13" fillId="0" borderId="0" xfId="4" applyFont="1" applyFill="1" applyAlignment="1">
      <alignment horizontal="centerContinuous"/>
    </xf>
    <xf numFmtId="0" fontId="13" fillId="0" borderId="0" xfId="4" applyFont="1" applyFill="1"/>
    <xf numFmtId="0" fontId="7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0" fontId="2" fillId="0" borderId="0" xfId="4" applyFont="1"/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>
      <alignment horizontal="center" vertical="center" wrapText="1"/>
    </xf>
    <xf numFmtId="49" fontId="7" fillId="2" borderId="6" xfId="4" applyNumberFormat="1" applyFont="1" applyFill="1" applyBorder="1" applyAlignment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0" fontId="24" fillId="0" borderId="0" xfId="4" applyAlignment="1">
      <alignment horizontal="left" vertical="center"/>
    </xf>
    <xf numFmtId="49" fontId="7" fillId="0" borderId="7" xfId="4" applyNumberFormat="1" applyFont="1" applyFill="1" applyBorder="1" applyAlignment="1" applyProtection="1">
      <alignment horizontal="center" vertical="center"/>
    </xf>
    <xf numFmtId="0" fontId="7" fillId="0" borderId="7" xfId="4" applyNumberFormat="1" applyFont="1" applyFill="1" applyBorder="1" applyAlignment="1" applyProtection="1">
      <alignment horizontal="center" vertical="center"/>
    </xf>
    <xf numFmtId="41" fontId="1" fillId="0" borderId="0" xfId="6" applyAlignment="1"/>
    <xf numFmtId="0" fontId="18" fillId="0" borderId="0" xfId="4" applyFont="1"/>
    <xf numFmtId="0" fontId="20" fillId="0" borderId="0" xfId="4" applyFont="1" applyFill="1" applyAlignment="1">
      <alignment horizontal="centerContinuous"/>
    </xf>
    <xf numFmtId="0" fontId="19" fillId="0" borderId="0" xfId="4" applyNumberFormat="1" applyFont="1" applyFill="1" applyAlignment="1" applyProtection="1">
      <alignment horizontal="right"/>
    </xf>
    <xf numFmtId="0" fontId="19" fillId="0" borderId="0" xfId="2" applyFont="1"/>
    <xf numFmtId="177" fontId="10" fillId="0" borderId="8" xfId="4" applyNumberFormat="1" applyFont="1" applyFill="1" applyBorder="1" applyAlignment="1" applyProtection="1">
      <alignment horizontal="right" vertical="center" wrapText="1"/>
    </xf>
    <xf numFmtId="177" fontId="10" fillId="0" borderId="1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vertical="center" wrapText="1"/>
    </xf>
    <xf numFmtId="177" fontId="10" fillId="0" borderId="1" xfId="4" applyNumberFormat="1" applyFont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4" xfId="4" applyNumberFormat="1" applyFont="1" applyFill="1" applyBorder="1" applyAlignment="1" applyProtection="1">
      <alignment horizontal="right" vertical="center" wrapText="1"/>
    </xf>
    <xf numFmtId="177" fontId="10" fillId="0" borderId="4" xfId="4" applyNumberFormat="1" applyFont="1" applyFill="1" applyBorder="1" applyAlignment="1">
      <alignment horizontal="right" vertical="center" wrapText="1"/>
    </xf>
    <xf numFmtId="177" fontId="10" fillId="0" borderId="7" xfId="4" applyNumberFormat="1" applyFont="1" applyFill="1" applyBorder="1" applyAlignment="1">
      <alignment horizontal="right" vertical="center" wrapText="1"/>
    </xf>
    <xf numFmtId="0" fontId="5" fillId="0" borderId="0" xfId="2" applyAlignment="1">
      <alignment wrapText="1"/>
    </xf>
    <xf numFmtId="176" fontId="7" fillId="0" borderId="1" xfId="1" applyNumberFormat="1" applyFont="1" applyFill="1" applyBorder="1" applyAlignment="1">
      <alignment vertical="center"/>
    </xf>
    <xf numFmtId="177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7" fontId="7" fillId="0" borderId="1" xfId="2" applyNumberFormat="1" applyFont="1" applyFill="1" applyBorder="1" applyAlignment="1">
      <alignment horizontal="right" vertical="center"/>
    </xf>
    <xf numFmtId="4" fontId="5" fillId="0" borderId="0" xfId="2" applyNumberFormat="1" applyFill="1"/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/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10" fillId="0" borderId="1" xfId="4" applyNumberFormat="1" applyFont="1" applyFill="1" applyBorder="1" applyAlignment="1" applyProtection="1">
      <alignment horizontal="right" vertical="center" wrapText="1"/>
    </xf>
    <xf numFmtId="177" fontId="14" fillId="0" borderId="7" xfId="4" applyNumberFormat="1" applyFont="1" applyFill="1" applyBorder="1" applyAlignment="1" applyProtection="1">
      <alignment horizontal="right" vertical="center" wrapText="1"/>
    </xf>
    <xf numFmtId="177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41" fontId="1" fillId="0" borderId="0" xfId="6" applyFill="1" applyAlignment="1">
      <alignment horizontal="right" vertical="center" wrapText="1"/>
    </xf>
    <xf numFmtId="0" fontId="24" fillId="0" borderId="0" xfId="4" applyFill="1" applyAlignment="1">
      <alignment horizontal="right" vertical="center" wrapText="1"/>
    </xf>
    <xf numFmtId="49" fontId="7" fillId="0" borderId="2" xfId="4" applyNumberFormat="1" applyFont="1" applyFill="1" applyBorder="1" applyAlignment="1" applyProtection="1">
      <alignment horizontal="left" vertical="center" wrapText="1"/>
    </xf>
    <xf numFmtId="177" fontId="7" fillId="0" borderId="2" xfId="4" applyNumberFormat="1" applyFont="1" applyFill="1" applyBorder="1" applyAlignment="1" applyProtection="1">
      <alignment horizontal="right" vertical="center" wrapText="1"/>
    </xf>
    <xf numFmtId="177" fontId="7" fillId="0" borderId="1" xfId="4" applyNumberFormat="1" applyFont="1" applyFill="1" applyBorder="1" applyAlignment="1" applyProtection="1">
      <alignment horizontal="right" vertical="center" wrapText="1"/>
    </xf>
    <xf numFmtId="177" fontId="7" fillId="0" borderId="9" xfId="4" applyNumberFormat="1" applyFont="1" applyFill="1" applyBorder="1" applyAlignment="1" applyProtection="1">
      <alignment horizontal="right" vertical="center" wrapText="1"/>
    </xf>
    <xf numFmtId="177" fontId="17" fillId="0" borderId="2" xfId="4" applyNumberFormat="1" applyFont="1" applyFill="1" applyBorder="1" applyAlignment="1" applyProtection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7" fontId="10" fillId="0" borderId="1" xfId="2" applyNumberFormat="1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/>
    </xf>
    <xf numFmtId="177" fontId="7" fillId="0" borderId="1" xfId="2" applyNumberFormat="1" applyFont="1" applyFill="1" applyBorder="1"/>
    <xf numFmtId="0" fontId="0" fillId="0" borderId="1" xfId="0" applyBorder="1">
      <alignment vertical="center"/>
    </xf>
    <xf numFmtId="49" fontId="7" fillId="0" borderId="2" xfId="2" applyNumberFormat="1" applyFont="1" applyFill="1" applyBorder="1" applyAlignment="1">
      <alignment horizontal="left" vertical="center"/>
    </xf>
    <xf numFmtId="0" fontId="7" fillId="0" borderId="2" xfId="3" applyFont="1" applyBorder="1" applyAlignment="1">
      <alignment horizontal="left" vertical="center" wrapText="1"/>
    </xf>
    <xf numFmtId="0" fontId="7" fillId="0" borderId="1" xfId="2" applyNumberFormat="1" applyFont="1" applyFill="1" applyBorder="1" applyAlignment="1">
      <alignment horizontal="left" vertical="center" wrapText="1"/>
    </xf>
    <xf numFmtId="49" fontId="23" fillId="0" borderId="1" xfId="3" applyNumberFormat="1" applyFont="1" applyFill="1" applyBorder="1" applyAlignment="1">
      <alignment vertical="center"/>
    </xf>
    <xf numFmtId="0" fontId="23" fillId="0" borderId="1" xfId="2" applyNumberFormat="1" applyFont="1" applyFill="1" applyBorder="1" applyAlignment="1">
      <alignment horizontal="left" vertical="center"/>
    </xf>
    <xf numFmtId="49" fontId="23" fillId="0" borderId="1" xfId="3" applyNumberFormat="1" applyFont="1" applyFill="1" applyBorder="1" applyAlignment="1">
      <alignment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vertical="center" wrapText="1"/>
    </xf>
    <xf numFmtId="0" fontId="7" fillId="0" borderId="1" xfId="2" applyFont="1" applyBorder="1"/>
    <xf numFmtId="49" fontId="7" fillId="0" borderId="1" xfId="2" applyNumberFormat="1" applyFont="1" applyBorder="1"/>
    <xf numFmtId="176" fontId="7" fillId="0" borderId="1" xfId="2" applyNumberFormat="1" applyFont="1" applyBorder="1"/>
    <xf numFmtId="178" fontId="7" fillId="0" borderId="1" xfId="2" applyNumberFormat="1" applyFont="1" applyBorder="1"/>
    <xf numFmtId="178" fontId="7" fillId="0" borderId="1" xfId="2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left"/>
    </xf>
    <xf numFmtId="49" fontId="10" fillId="0" borderId="1" xfId="2" applyNumberFormat="1" applyFont="1" applyFill="1" applyBorder="1" applyAlignment="1">
      <alignment vertical="center" wrapText="1"/>
    </xf>
    <xf numFmtId="49" fontId="7" fillId="0" borderId="2" xfId="2" applyNumberFormat="1" applyFont="1" applyFill="1" applyBorder="1" applyAlignment="1">
      <alignment horizontal="left" vertical="center" wrapText="1"/>
    </xf>
    <xf numFmtId="177" fontId="5" fillId="0" borderId="0" xfId="2" applyNumberFormat="1"/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right" wrapText="1"/>
    </xf>
    <xf numFmtId="0" fontId="11" fillId="0" borderId="0" xfId="4" applyFont="1" applyAlignment="1">
      <alignment horizontal="center" vertical="center"/>
    </xf>
    <xf numFmtId="0" fontId="19" fillId="0" borderId="10" xfId="4" applyFont="1" applyBorder="1" applyAlignment="1">
      <alignment horizontal="right"/>
    </xf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1" fontId="7" fillId="0" borderId="7" xfId="6" applyFont="1" applyBorder="1" applyAlignment="1">
      <alignment horizontal="center" vertical="center" wrapText="1"/>
    </xf>
    <xf numFmtId="41" fontId="7" fillId="0" borderId="8" xfId="6" applyFont="1" applyBorder="1" applyAlignment="1">
      <alignment horizontal="center" vertical="center" wrapText="1"/>
    </xf>
    <xf numFmtId="41" fontId="7" fillId="0" borderId="4" xfId="6" applyFont="1" applyBorder="1" applyAlignment="1">
      <alignment horizontal="center" vertical="center" wrapText="1"/>
    </xf>
    <xf numFmtId="49" fontId="17" fillId="0" borderId="6" xfId="4" applyNumberFormat="1" applyFont="1" applyFill="1" applyBorder="1" applyAlignment="1" applyProtection="1">
      <alignment horizontal="center" vertical="center" wrapText="1"/>
    </xf>
    <xf numFmtId="49" fontId="17" fillId="0" borderId="2" xfId="4" applyNumberFormat="1" applyFont="1" applyFill="1" applyBorder="1" applyAlignment="1" applyProtection="1">
      <alignment horizontal="center" vertical="center" wrapText="1"/>
    </xf>
    <xf numFmtId="49" fontId="17" fillId="0" borderId="4" xfId="4" applyNumberFormat="1" applyFont="1" applyFill="1" applyBorder="1" applyAlignment="1" applyProtection="1">
      <alignment horizontal="center" vertical="center" wrapText="1"/>
    </xf>
    <xf numFmtId="49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10" xfId="4" applyNumberFormat="1" applyFont="1" applyFill="1" applyBorder="1" applyAlignment="1" applyProtection="1">
      <alignment horizontal="center" vertical="center" wrapText="1"/>
    </xf>
    <xf numFmtId="0" fontId="17" fillId="0" borderId="9" xfId="4" applyNumberFormat="1" applyFont="1" applyFill="1" applyBorder="1" applyAlignment="1" applyProtection="1">
      <alignment horizontal="center" vertical="center" wrapText="1"/>
    </xf>
    <xf numFmtId="0" fontId="17" fillId="0" borderId="2" xfId="4" applyNumberFormat="1" applyFont="1" applyFill="1" applyBorder="1" applyAlignment="1" applyProtection="1">
      <alignment horizontal="center" vertical="center" wrapText="1"/>
    </xf>
    <xf numFmtId="0" fontId="17" fillId="0" borderId="1" xfId="4" applyNumberFormat="1" applyFont="1" applyFill="1" applyBorder="1" applyAlignment="1" applyProtection="1">
      <alignment horizontal="center" vertical="center" wrapText="1"/>
    </xf>
    <xf numFmtId="0" fontId="17" fillId="0" borderId="3" xfId="4" applyNumberFormat="1" applyFont="1" applyFill="1" applyBorder="1" applyAlignment="1" applyProtection="1">
      <alignment horizontal="center" vertical="center" wrapText="1"/>
    </xf>
    <xf numFmtId="0" fontId="17" fillId="0" borderId="4" xfId="4" applyNumberFormat="1" applyFont="1" applyFill="1" applyBorder="1" applyAlignment="1" applyProtection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9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17" fillId="2" borderId="2" xfId="4" applyNumberFormat="1" applyFont="1" applyFill="1" applyBorder="1" applyAlignment="1">
      <alignment horizontal="center" vertical="center" wrapText="1"/>
    </xf>
    <xf numFmtId="49" fontId="17" fillId="2" borderId="1" xfId="4" applyNumberFormat="1" applyFont="1" applyFill="1" applyBorder="1" applyAlignment="1">
      <alignment horizontal="center" vertical="center" wrapText="1"/>
    </xf>
    <xf numFmtId="49" fontId="17" fillId="2" borderId="7" xfId="4" applyNumberFormat="1" applyFont="1" applyFill="1" applyBorder="1" applyAlignment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/>
    </xf>
    <xf numFmtId="49" fontId="7" fillId="2" borderId="9" xfId="4" applyNumberFormat="1" applyFont="1" applyFill="1" applyBorder="1" applyAlignment="1" applyProtection="1">
      <alignment horizontal="center" vertical="center"/>
    </xf>
    <xf numFmtId="49" fontId="7" fillId="2" borderId="3" xfId="4" applyNumberFormat="1" applyFont="1" applyFill="1" applyBorder="1" applyAlignment="1" applyProtection="1">
      <alignment horizontal="center" vertical="center"/>
    </xf>
    <xf numFmtId="49" fontId="7" fillId="0" borderId="2" xfId="4" applyNumberFormat="1" applyFont="1" applyFill="1" applyBorder="1" applyAlignment="1" applyProtection="1">
      <alignment horizontal="center" vertical="center"/>
    </xf>
    <xf numFmtId="49" fontId="7" fillId="0" borderId="9" xfId="4" applyNumberFormat="1" applyFont="1" applyFill="1" applyBorder="1" applyAlignment="1" applyProtection="1">
      <alignment horizontal="center" vertical="center"/>
    </xf>
    <xf numFmtId="49" fontId="7" fillId="0" borderId="3" xfId="4" applyNumberFormat="1" applyFont="1" applyFill="1" applyBorder="1" applyAlignment="1" applyProtection="1">
      <alignment horizontal="center" vertical="center"/>
    </xf>
    <xf numFmtId="0" fontId="7" fillId="0" borderId="2" xfId="6" applyNumberFormat="1" applyFont="1" applyFill="1" applyBorder="1" applyAlignment="1" applyProtection="1">
      <alignment horizontal="center" vertical="center"/>
    </xf>
    <xf numFmtId="0" fontId="7" fillId="0" borderId="9" xfId="6" applyNumberFormat="1" applyFont="1" applyFill="1" applyBorder="1" applyAlignment="1" applyProtection="1">
      <alignment horizontal="center" vertical="center"/>
    </xf>
    <xf numFmtId="0" fontId="7" fillId="0" borderId="3" xfId="6" applyNumberFormat="1" applyFont="1" applyFill="1" applyBorder="1" applyAlignment="1" applyProtection="1">
      <alignment horizontal="center" vertical="center"/>
    </xf>
    <xf numFmtId="49" fontId="7" fillId="0" borderId="10" xfId="4" applyNumberFormat="1" applyFont="1" applyFill="1" applyBorder="1" applyAlignment="1" applyProtection="1">
      <alignment horizontal="center" vertical="center" wrapText="1"/>
    </xf>
    <xf numFmtId="49" fontId="7" fillId="0" borderId="9" xfId="4" applyNumberFormat="1" applyFont="1" applyFill="1" applyBorder="1" applyAlignment="1" applyProtection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2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Normal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topLeftCell="A4" workbookViewId="0">
      <selection activeCell="C31" sqref="C31"/>
    </sheetView>
  </sheetViews>
  <sheetFormatPr defaultRowHeight="14.25"/>
  <cols>
    <col min="1" max="1" width="23.75" style="1" customWidth="1"/>
    <col min="2" max="2" width="9.625" style="1" customWidth="1"/>
    <col min="3" max="3" width="27.375" style="1" customWidth="1"/>
    <col min="4" max="4" width="8.25" style="1" customWidth="1"/>
    <col min="5" max="5" width="10.625" style="1" customWidth="1"/>
    <col min="6" max="6" width="12" style="1" customWidth="1"/>
    <col min="7" max="16384" width="9" style="1"/>
  </cols>
  <sheetData>
    <row r="1" spans="1:7" ht="14.25" customHeight="1">
      <c r="A1" s="9" t="s">
        <v>0</v>
      </c>
    </row>
    <row r="2" spans="1:7" ht="20.25" customHeight="1">
      <c r="A2" s="141" t="s">
        <v>65</v>
      </c>
      <c r="B2" s="141"/>
      <c r="C2" s="141"/>
      <c r="D2" s="141"/>
      <c r="E2" s="141"/>
      <c r="F2" s="141"/>
    </row>
    <row r="3" spans="1:7" ht="20.25" customHeight="1">
      <c r="A3" s="9"/>
      <c r="B3" s="9"/>
      <c r="C3" s="9"/>
      <c r="D3" s="9"/>
      <c r="E3" s="9"/>
      <c r="F3" s="10" t="s">
        <v>70</v>
      </c>
    </row>
    <row r="4" spans="1:7" ht="18.75" customHeight="1">
      <c r="A4" s="142" t="s">
        <v>71</v>
      </c>
      <c r="B4" s="142"/>
      <c r="C4" s="142" t="s">
        <v>72</v>
      </c>
      <c r="D4" s="142"/>
      <c r="E4" s="142"/>
      <c r="F4" s="142"/>
      <c r="G4" s="2"/>
    </row>
    <row r="5" spans="1:7" ht="18.75" customHeight="1">
      <c r="A5" s="120" t="s">
        <v>73</v>
      </c>
      <c r="B5" s="120" t="s">
        <v>74</v>
      </c>
      <c r="C5" s="120" t="s">
        <v>73</v>
      </c>
      <c r="D5" s="120" t="s">
        <v>75</v>
      </c>
      <c r="E5" s="11" t="s">
        <v>76</v>
      </c>
      <c r="F5" s="11" t="s">
        <v>77</v>
      </c>
    </row>
    <row r="6" spans="1:7" s="84" customFormat="1" ht="18.75" customHeight="1">
      <c r="A6" s="82" t="s">
        <v>78</v>
      </c>
      <c r="B6" s="83">
        <v>735.08140000000003</v>
      </c>
      <c r="C6" s="82" t="s">
        <v>79</v>
      </c>
      <c r="D6" s="83">
        <f>E6+F6</f>
        <v>735.08</v>
      </c>
      <c r="E6" s="83">
        <v>735.08</v>
      </c>
      <c r="F6" s="83">
        <f>SUM(F7:F32)</f>
        <v>0</v>
      </c>
    </row>
    <row r="7" spans="1:7" s="84" customFormat="1" ht="18.75" customHeight="1">
      <c r="A7" s="82" t="s">
        <v>83</v>
      </c>
      <c r="B7" s="83">
        <v>735.08140000000003</v>
      </c>
      <c r="C7" s="85" t="s">
        <v>43</v>
      </c>
      <c r="D7" s="83">
        <f t="shared" ref="D7:D33" si="0">E7+F7</f>
        <v>10</v>
      </c>
      <c r="E7" s="83">
        <v>10</v>
      </c>
      <c r="F7" s="83">
        <v>0</v>
      </c>
    </row>
    <row r="8" spans="1:7" s="84" customFormat="1" ht="18.75" customHeight="1">
      <c r="A8" s="82" t="s">
        <v>84</v>
      </c>
      <c r="B8" s="83">
        <v>0</v>
      </c>
      <c r="C8" s="85" t="s">
        <v>44</v>
      </c>
      <c r="D8" s="83">
        <f t="shared" si="0"/>
        <v>0</v>
      </c>
      <c r="E8" s="83">
        <v>0</v>
      </c>
      <c r="F8" s="83">
        <v>0</v>
      </c>
    </row>
    <row r="9" spans="1:7" s="84" customFormat="1" ht="18.75" customHeight="1">
      <c r="A9" s="82"/>
      <c r="B9" s="83"/>
      <c r="C9" s="85" t="s">
        <v>45</v>
      </c>
      <c r="D9" s="83">
        <f t="shared" si="0"/>
        <v>0</v>
      </c>
      <c r="E9" s="83">
        <v>0</v>
      </c>
      <c r="F9" s="83">
        <v>0</v>
      </c>
    </row>
    <row r="10" spans="1:7" s="84" customFormat="1" ht="18.75" customHeight="1">
      <c r="A10" s="82" t="s">
        <v>80</v>
      </c>
      <c r="B10" s="83"/>
      <c r="C10" s="85" t="s">
        <v>46</v>
      </c>
      <c r="D10" s="83">
        <f t="shared" si="0"/>
        <v>0</v>
      </c>
      <c r="E10" s="83">
        <v>0</v>
      </c>
      <c r="F10" s="83">
        <v>0</v>
      </c>
    </row>
    <row r="11" spans="1:7" s="84" customFormat="1" ht="18.75" customHeight="1">
      <c r="A11" s="82" t="s">
        <v>85</v>
      </c>
      <c r="B11" s="83"/>
      <c r="C11" s="85" t="s">
        <v>47</v>
      </c>
      <c r="D11" s="83">
        <f t="shared" si="0"/>
        <v>3</v>
      </c>
      <c r="E11" s="83">
        <v>3</v>
      </c>
      <c r="F11" s="83">
        <v>0</v>
      </c>
    </row>
    <row r="12" spans="1:7" s="84" customFormat="1" ht="18.75" customHeight="1">
      <c r="A12" s="82" t="s">
        <v>86</v>
      </c>
      <c r="B12" s="83">
        <v>0</v>
      </c>
      <c r="C12" s="85" t="s">
        <v>48</v>
      </c>
      <c r="D12" s="83">
        <f t="shared" si="0"/>
        <v>0</v>
      </c>
      <c r="E12" s="83">
        <v>0</v>
      </c>
      <c r="F12" s="83">
        <v>0</v>
      </c>
    </row>
    <row r="13" spans="1:7" s="84" customFormat="1" ht="18.75" customHeight="1">
      <c r="A13" s="82"/>
      <c r="B13" s="83"/>
      <c r="C13" s="85" t="s">
        <v>49</v>
      </c>
      <c r="D13" s="83">
        <f t="shared" si="0"/>
        <v>0</v>
      </c>
      <c r="E13" s="83">
        <v>0</v>
      </c>
      <c r="F13" s="83">
        <v>0</v>
      </c>
    </row>
    <row r="14" spans="1:7" s="84" customFormat="1" ht="18.75" customHeight="1">
      <c r="A14" s="86"/>
      <c r="B14" s="83"/>
      <c r="C14" s="85" t="s">
        <v>50</v>
      </c>
      <c r="D14" s="83">
        <f t="shared" si="0"/>
        <v>275.08699999999999</v>
      </c>
      <c r="E14" s="83">
        <v>275.08699999999999</v>
      </c>
      <c r="F14" s="83">
        <v>0</v>
      </c>
    </row>
    <row r="15" spans="1:7" s="84" customFormat="1" ht="18.75" customHeight="1">
      <c r="A15" s="86"/>
      <c r="B15" s="83"/>
      <c r="C15" s="85" t="s">
        <v>87</v>
      </c>
      <c r="D15" s="83">
        <f t="shared" si="0"/>
        <v>446.98899999999998</v>
      </c>
      <c r="E15" s="83">
        <v>446.98899999999998</v>
      </c>
      <c r="F15" s="83">
        <v>0</v>
      </c>
    </row>
    <row r="16" spans="1:7" s="84" customFormat="1" ht="18.75" customHeight="1">
      <c r="A16" s="86"/>
      <c r="B16" s="83"/>
      <c r="C16" s="85" t="s">
        <v>88</v>
      </c>
      <c r="D16" s="83">
        <f t="shared" si="0"/>
        <v>0</v>
      </c>
      <c r="E16" s="83">
        <v>0</v>
      </c>
      <c r="F16" s="83">
        <v>0</v>
      </c>
    </row>
    <row r="17" spans="1:6" s="84" customFormat="1" ht="18.75" customHeight="1">
      <c r="A17" s="86"/>
      <c r="B17" s="83"/>
      <c r="C17" s="85" t="s">
        <v>89</v>
      </c>
      <c r="D17" s="83">
        <f t="shared" si="0"/>
        <v>0</v>
      </c>
      <c r="E17" s="83">
        <v>0</v>
      </c>
      <c r="F17" s="83">
        <v>0</v>
      </c>
    </row>
    <row r="18" spans="1:6" s="84" customFormat="1" ht="18.75" customHeight="1">
      <c r="A18" s="86"/>
      <c r="B18" s="83"/>
      <c r="C18" s="85" t="s">
        <v>90</v>
      </c>
      <c r="D18" s="83">
        <f t="shared" si="0"/>
        <v>0</v>
      </c>
      <c r="E18" s="83">
        <v>0</v>
      </c>
      <c r="F18" s="83">
        <v>0</v>
      </c>
    </row>
    <row r="19" spans="1:6" s="84" customFormat="1" ht="18.75" customHeight="1">
      <c r="A19" s="86"/>
      <c r="B19" s="83"/>
      <c r="C19" s="85" t="s">
        <v>91</v>
      </c>
      <c r="D19" s="83">
        <f t="shared" si="0"/>
        <v>0</v>
      </c>
      <c r="E19" s="83">
        <v>0</v>
      </c>
      <c r="F19" s="83">
        <v>0</v>
      </c>
    </row>
    <row r="20" spans="1:6" s="84" customFormat="1" ht="18.75" customHeight="1">
      <c r="A20" s="86"/>
      <c r="B20" s="83"/>
      <c r="C20" s="85" t="s">
        <v>92</v>
      </c>
      <c r="D20" s="83">
        <f t="shared" si="0"/>
        <v>0</v>
      </c>
      <c r="E20" s="83">
        <v>0</v>
      </c>
      <c r="F20" s="83">
        <v>0</v>
      </c>
    </row>
    <row r="21" spans="1:6" s="84" customFormat="1" ht="18.75" customHeight="1">
      <c r="A21" s="86"/>
      <c r="B21" s="83"/>
      <c r="C21" s="85" t="s">
        <v>93</v>
      </c>
      <c r="D21" s="83">
        <f t="shared" si="0"/>
        <v>0</v>
      </c>
      <c r="E21" s="83">
        <v>0</v>
      </c>
      <c r="F21" s="83">
        <v>0</v>
      </c>
    </row>
    <row r="22" spans="1:6" s="84" customFormat="1" ht="18.75" customHeight="1">
      <c r="A22" s="86"/>
      <c r="B22" s="83"/>
      <c r="C22" s="85" t="s">
        <v>94</v>
      </c>
      <c r="D22" s="83">
        <f t="shared" si="0"/>
        <v>0</v>
      </c>
      <c r="E22" s="83">
        <v>0</v>
      </c>
      <c r="F22" s="83">
        <v>0</v>
      </c>
    </row>
    <row r="23" spans="1:6" s="84" customFormat="1" ht="18.75" customHeight="1">
      <c r="A23" s="86"/>
      <c r="B23" s="83"/>
      <c r="C23" s="85" t="s">
        <v>95</v>
      </c>
      <c r="D23" s="83">
        <f t="shared" si="0"/>
        <v>0</v>
      </c>
      <c r="E23" s="83">
        <v>0</v>
      </c>
      <c r="F23" s="83">
        <v>0</v>
      </c>
    </row>
    <row r="24" spans="1:6" s="84" customFormat="1" ht="18.75" customHeight="1">
      <c r="A24" s="86"/>
      <c r="B24" s="83"/>
      <c r="C24" s="85" t="s">
        <v>96</v>
      </c>
      <c r="D24" s="83">
        <f t="shared" si="0"/>
        <v>0</v>
      </c>
      <c r="E24" s="83">
        <v>0</v>
      </c>
      <c r="F24" s="83">
        <v>0</v>
      </c>
    </row>
    <row r="25" spans="1:6" s="84" customFormat="1" ht="18.75" customHeight="1">
      <c r="A25" s="86"/>
      <c r="B25" s="83"/>
      <c r="C25" s="85" t="s">
        <v>97</v>
      </c>
      <c r="D25" s="83">
        <f t="shared" si="0"/>
        <v>0</v>
      </c>
      <c r="E25" s="83"/>
      <c r="F25" s="83">
        <v>0</v>
      </c>
    </row>
    <row r="26" spans="1:6" s="84" customFormat="1" ht="18.75" customHeight="1">
      <c r="A26" s="86"/>
      <c r="B26" s="83"/>
      <c r="C26" s="85" t="s">
        <v>98</v>
      </c>
      <c r="D26" s="83">
        <f t="shared" si="0"/>
        <v>0</v>
      </c>
      <c r="E26" s="83">
        <v>0</v>
      </c>
      <c r="F26" s="83">
        <v>0</v>
      </c>
    </row>
    <row r="27" spans="1:6" s="84" customFormat="1" ht="18.75" customHeight="1">
      <c r="A27" s="86"/>
      <c r="B27" s="83"/>
      <c r="C27" s="85" t="s">
        <v>99</v>
      </c>
      <c r="D27" s="83">
        <f t="shared" si="0"/>
        <v>0</v>
      </c>
      <c r="E27" s="83">
        <v>0</v>
      </c>
      <c r="F27" s="83">
        <v>0</v>
      </c>
    </row>
    <row r="28" spans="1:6" s="84" customFormat="1" ht="18.75" customHeight="1">
      <c r="A28" s="86"/>
      <c r="B28" s="83"/>
      <c r="C28" s="85" t="s">
        <v>51</v>
      </c>
      <c r="D28" s="83">
        <f t="shared" si="0"/>
        <v>0</v>
      </c>
      <c r="E28" s="83">
        <v>0</v>
      </c>
      <c r="F28" s="83">
        <v>0</v>
      </c>
    </row>
    <row r="29" spans="1:6" s="84" customFormat="1" ht="18.75" customHeight="1">
      <c r="A29" s="86"/>
      <c r="B29" s="83"/>
      <c r="C29" s="85" t="s">
        <v>100</v>
      </c>
      <c r="D29" s="83">
        <f t="shared" si="0"/>
        <v>0</v>
      </c>
      <c r="E29" s="83">
        <v>0</v>
      </c>
      <c r="F29" s="83">
        <v>0</v>
      </c>
    </row>
    <row r="30" spans="1:6" s="84" customFormat="1" ht="18.75" customHeight="1">
      <c r="A30" s="86"/>
      <c r="B30" s="83"/>
      <c r="C30" s="85" t="s">
        <v>101</v>
      </c>
      <c r="D30" s="83">
        <f t="shared" si="0"/>
        <v>0</v>
      </c>
      <c r="E30" s="83">
        <v>0</v>
      </c>
      <c r="F30" s="83">
        <v>0</v>
      </c>
    </row>
    <row r="31" spans="1:6" s="84" customFormat="1" ht="18.75" customHeight="1">
      <c r="A31" s="86"/>
      <c r="B31" s="83"/>
      <c r="C31" s="85" t="s">
        <v>102</v>
      </c>
      <c r="D31" s="83">
        <f t="shared" si="0"/>
        <v>0</v>
      </c>
      <c r="E31" s="83">
        <v>0</v>
      </c>
      <c r="F31" s="83">
        <v>0</v>
      </c>
    </row>
    <row r="32" spans="1:6" s="84" customFormat="1" ht="18.75" customHeight="1">
      <c r="A32" s="86"/>
      <c r="B32" s="83"/>
      <c r="C32" s="85" t="s">
        <v>103</v>
      </c>
      <c r="D32" s="83">
        <f t="shared" si="0"/>
        <v>0</v>
      </c>
      <c r="E32" s="83">
        <v>0</v>
      </c>
      <c r="F32" s="83">
        <v>0</v>
      </c>
    </row>
    <row r="33" spans="1:6" s="84" customFormat="1" ht="18.75" customHeight="1">
      <c r="A33" s="87" t="s">
        <v>81</v>
      </c>
      <c r="B33" s="83">
        <v>735.08</v>
      </c>
      <c r="C33" s="87" t="s">
        <v>82</v>
      </c>
      <c r="D33" s="83">
        <f t="shared" si="0"/>
        <v>735.08</v>
      </c>
      <c r="E33" s="83">
        <f>E6</f>
        <v>735.08</v>
      </c>
      <c r="F33" s="83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9"/>
  <sheetViews>
    <sheetView showGridLines="0" showZeros="0" topLeftCell="A2" zoomScaleSheetLayoutView="100" workbookViewId="0">
      <selection activeCell="F11" sqref="F11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18.75" style="3" customWidth="1"/>
    <col min="5" max="7" width="15.375" style="3" customWidth="1"/>
    <col min="8" max="254" width="9" style="3" customWidth="1"/>
    <col min="255" max="16384" width="3.5" style="3"/>
  </cols>
  <sheetData>
    <row r="1" spans="1:8" ht="14.25" customHeight="1">
      <c r="A1" s="143" t="s">
        <v>66</v>
      </c>
      <c r="B1" s="143"/>
    </row>
    <row r="2" spans="1:8" ht="25.5" customHeight="1">
      <c r="A2" s="144" t="s">
        <v>1</v>
      </c>
      <c r="B2" s="145"/>
      <c r="C2" s="145"/>
      <c r="D2" s="145"/>
      <c r="E2" s="145"/>
      <c r="F2" s="145"/>
      <c r="G2" s="145"/>
    </row>
    <row r="3" spans="1:8" ht="16.5" customHeight="1">
      <c r="A3" s="12"/>
      <c r="B3" s="13"/>
      <c r="C3" s="13"/>
      <c r="D3" s="12"/>
      <c r="E3" s="12"/>
      <c r="F3" s="12"/>
      <c r="G3" s="16" t="s">
        <v>104</v>
      </c>
    </row>
    <row r="4" spans="1:8" ht="19.5" customHeight="1">
      <c r="A4" s="146" t="s">
        <v>2</v>
      </c>
      <c r="B4" s="146"/>
      <c r="C4" s="146"/>
      <c r="D4" s="146" t="s">
        <v>105</v>
      </c>
      <c r="E4" s="146" t="s">
        <v>3</v>
      </c>
      <c r="F4" s="146" t="s">
        <v>4</v>
      </c>
      <c r="G4" s="146" t="s">
        <v>5</v>
      </c>
    </row>
    <row r="5" spans="1:8" ht="19.5" customHeight="1">
      <c r="A5" s="14" t="s">
        <v>6</v>
      </c>
      <c r="B5" s="15" t="s">
        <v>7</v>
      </c>
      <c r="C5" s="15" t="s">
        <v>8</v>
      </c>
      <c r="D5" s="146"/>
      <c r="E5" s="146"/>
      <c r="F5" s="146"/>
      <c r="G5" s="146"/>
    </row>
    <row r="6" spans="1:8" ht="19.5" customHeight="1">
      <c r="A6" s="14" t="s">
        <v>9</v>
      </c>
      <c r="B6" s="15" t="s">
        <v>106</v>
      </c>
      <c r="C6" s="15" t="s">
        <v>106</v>
      </c>
      <c r="D6" s="14" t="s">
        <v>107</v>
      </c>
      <c r="E6" s="14">
        <v>1</v>
      </c>
      <c r="F6" s="14">
        <v>2</v>
      </c>
      <c r="G6" s="14">
        <v>3</v>
      </c>
    </row>
    <row r="7" spans="1:8" s="92" customFormat="1" ht="19.5" customHeight="1">
      <c r="A7" s="88"/>
      <c r="B7" s="88"/>
      <c r="C7" s="88"/>
      <c r="D7" s="89" t="s">
        <v>3</v>
      </c>
      <c r="E7" s="90">
        <v>735.08</v>
      </c>
      <c r="F7" s="90">
        <v>193.46</v>
      </c>
      <c r="G7" s="90">
        <v>541.62</v>
      </c>
      <c r="H7" s="91"/>
    </row>
    <row r="8" spans="1:8" ht="19.5" customHeight="1">
      <c r="A8" s="88" t="s">
        <v>261</v>
      </c>
      <c r="B8" s="88"/>
      <c r="C8" s="88"/>
      <c r="D8" s="89" t="s">
        <v>262</v>
      </c>
      <c r="E8" s="90">
        <v>10</v>
      </c>
      <c r="F8" s="90"/>
      <c r="G8" s="90">
        <v>10</v>
      </c>
    </row>
    <row r="9" spans="1:8" ht="19.5" customHeight="1">
      <c r="A9" s="88"/>
      <c r="B9" s="88" t="s">
        <v>293</v>
      </c>
      <c r="C9" s="88"/>
      <c r="D9" s="89" t="s">
        <v>295</v>
      </c>
      <c r="E9" s="90">
        <v>10</v>
      </c>
      <c r="F9" s="90"/>
      <c r="G9" s="90">
        <v>10</v>
      </c>
    </row>
    <row r="10" spans="1:8" ht="19.5" customHeight="1">
      <c r="A10" s="88"/>
      <c r="B10" s="88"/>
      <c r="C10" s="88" t="s">
        <v>294</v>
      </c>
      <c r="D10" s="89" t="s">
        <v>296</v>
      </c>
      <c r="E10" s="90">
        <v>10</v>
      </c>
      <c r="F10" s="90"/>
      <c r="G10" s="90">
        <v>10</v>
      </c>
    </row>
    <row r="11" spans="1:8" ht="19.5" customHeight="1">
      <c r="A11" s="88" t="s">
        <v>297</v>
      </c>
      <c r="B11" s="88"/>
      <c r="C11" s="88"/>
      <c r="D11" s="93" t="s">
        <v>298</v>
      </c>
      <c r="E11" s="90">
        <v>3</v>
      </c>
      <c r="F11" s="90"/>
      <c r="G11" s="90">
        <v>3</v>
      </c>
    </row>
    <row r="12" spans="1:8" ht="19.5" customHeight="1">
      <c r="A12" s="88"/>
      <c r="B12" s="88" t="s">
        <v>299</v>
      </c>
      <c r="C12" s="88"/>
      <c r="D12" s="93" t="s">
        <v>301</v>
      </c>
      <c r="E12" s="90">
        <v>3</v>
      </c>
      <c r="F12" s="90"/>
      <c r="G12" s="90">
        <v>3</v>
      </c>
    </row>
    <row r="13" spans="1:8" ht="19.5" customHeight="1">
      <c r="A13" s="88"/>
      <c r="B13" s="88"/>
      <c r="C13" s="88" t="s">
        <v>300</v>
      </c>
      <c r="D13" s="89" t="s">
        <v>302</v>
      </c>
      <c r="E13" s="90">
        <v>3</v>
      </c>
      <c r="F13" s="90"/>
      <c r="G13" s="90">
        <v>3</v>
      </c>
    </row>
    <row r="14" spans="1:8" ht="19.5" customHeight="1">
      <c r="A14" s="88" t="s">
        <v>303</v>
      </c>
      <c r="B14" s="88"/>
      <c r="C14" s="88"/>
      <c r="D14" s="89" t="s">
        <v>306</v>
      </c>
      <c r="E14" s="90">
        <v>275.10000000000002</v>
      </c>
      <c r="F14" s="90"/>
      <c r="G14" s="90">
        <v>275.10000000000002</v>
      </c>
    </row>
    <row r="15" spans="1:8" ht="19.5" customHeight="1">
      <c r="A15" s="88"/>
      <c r="B15" s="88" t="s">
        <v>304</v>
      </c>
      <c r="C15" s="88"/>
      <c r="D15" s="89" t="s">
        <v>307</v>
      </c>
      <c r="E15" s="90">
        <v>149.09</v>
      </c>
      <c r="F15" s="90"/>
      <c r="G15" s="90">
        <v>149.09</v>
      </c>
    </row>
    <row r="16" spans="1:8" ht="19.5" customHeight="1">
      <c r="A16" s="88"/>
      <c r="B16" s="88"/>
      <c r="C16" s="88" t="s">
        <v>305</v>
      </c>
      <c r="D16" s="93" t="s">
        <v>308</v>
      </c>
      <c r="E16" s="90">
        <v>9</v>
      </c>
      <c r="F16" s="90"/>
      <c r="G16" s="90">
        <v>9</v>
      </c>
    </row>
    <row r="17" spans="1:7" ht="19.5" customHeight="1">
      <c r="A17" s="88"/>
      <c r="B17" s="88"/>
      <c r="C17" s="88" t="s">
        <v>304</v>
      </c>
      <c r="D17" s="93" t="s">
        <v>309</v>
      </c>
      <c r="E17" s="90">
        <v>3</v>
      </c>
      <c r="F17" s="90"/>
      <c r="G17" s="90">
        <v>3</v>
      </c>
    </row>
    <row r="18" spans="1:7" ht="19.5" customHeight="1">
      <c r="A18" s="88"/>
      <c r="B18" s="88"/>
      <c r="C18" s="88" t="s">
        <v>310</v>
      </c>
      <c r="D18" s="89" t="s">
        <v>311</v>
      </c>
      <c r="E18" s="90">
        <v>8</v>
      </c>
      <c r="F18" s="90"/>
      <c r="G18" s="90">
        <v>8</v>
      </c>
    </row>
    <row r="19" spans="1:7" ht="19.5" customHeight="1">
      <c r="A19" s="88"/>
      <c r="B19" s="88"/>
      <c r="C19" s="88" t="s">
        <v>312</v>
      </c>
      <c r="D19" s="89" t="s">
        <v>313</v>
      </c>
      <c r="E19" s="90">
        <v>20</v>
      </c>
      <c r="F19" s="90"/>
      <c r="G19" s="90">
        <v>20</v>
      </c>
    </row>
    <row r="20" spans="1:7" ht="23.25" customHeight="1">
      <c r="A20" s="88"/>
      <c r="B20" s="88"/>
      <c r="C20" s="88" t="s">
        <v>314</v>
      </c>
      <c r="D20" s="131" t="s">
        <v>315</v>
      </c>
      <c r="E20" s="90">
        <v>109.1</v>
      </c>
      <c r="F20" s="90"/>
      <c r="G20" s="90">
        <v>109.1</v>
      </c>
    </row>
    <row r="21" spans="1:7" ht="19.5" customHeight="1">
      <c r="A21" s="88"/>
      <c r="B21" s="88" t="s">
        <v>299</v>
      </c>
      <c r="C21" s="88"/>
      <c r="D21" s="93" t="s">
        <v>316</v>
      </c>
      <c r="E21" s="90">
        <v>60</v>
      </c>
      <c r="F21" s="90"/>
      <c r="G21" s="90">
        <v>60</v>
      </c>
    </row>
    <row r="22" spans="1:7" ht="19.5" customHeight="1">
      <c r="A22" s="88"/>
      <c r="B22" s="88"/>
      <c r="C22" s="88" t="s">
        <v>314</v>
      </c>
      <c r="D22" s="93" t="s">
        <v>318</v>
      </c>
      <c r="E22" s="90">
        <v>60</v>
      </c>
      <c r="F22" s="90"/>
      <c r="G22" s="90">
        <v>60</v>
      </c>
    </row>
    <row r="23" spans="1:7" ht="19.5" customHeight="1">
      <c r="A23" s="88"/>
      <c r="B23" s="88" t="s">
        <v>317</v>
      </c>
      <c r="C23" s="88"/>
      <c r="D23" s="93" t="s">
        <v>319</v>
      </c>
      <c r="E23" s="90">
        <v>8</v>
      </c>
      <c r="F23" s="90"/>
      <c r="G23" s="90">
        <v>8</v>
      </c>
    </row>
    <row r="24" spans="1:7" ht="19.5" customHeight="1">
      <c r="A24" s="88"/>
      <c r="B24" s="88"/>
      <c r="C24" s="88" t="s">
        <v>310</v>
      </c>
      <c r="D24" s="93" t="s">
        <v>320</v>
      </c>
      <c r="E24" s="90">
        <v>8</v>
      </c>
      <c r="F24" s="90"/>
      <c r="G24" s="90">
        <v>8</v>
      </c>
    </row>
    <row r="25" spans="1:7" ht="19.5" customHeight="1">
      <c r="A25" s="88"/>
      <c r="B25" s="88" t="s">
        <v>321</v>
      </c>
      <c r="C25" s="88"/>
      <c r="D25" s="93" t="s">
        <v>322</v>
      </c>
      <c r="E25" s="90">
        <v>22</v>
      </c>
      <c r="F25" s="90"/>
      <c r="G25" s="90">
        <v>22</v>
      </c>
    </row>
    <row r="26" spans="1:7" ht="19.5" customHeight="1">
      <c r="A26" s="88"/>
      <c r="B26" s="88"/>
      <c r="C26" s="88" t="s">
        <v>305</v>
      </c>
      <c r="D26" s="89" t="s">
        <v>308</v>
      </c>
      <c r="E26" s="90">
        <v>3</v>
      </c>
      <c r="F26" s="90"/>
      <c r="G26" s="90">
        <v>3</v>
      </c>
    </row>
    <row r="27" spans="1:7" ht="19.5" customHeight="1">
      <c r="A27" s="88"/>
      <c r="B27" s="88"/>
      <c r="C27" s="88" t="s">
        <v>310</v>
      </c>
      <c r="D27" s="89" t="s">
        <v>323</v>
      </c>
      <c r="E27" s="90">
        <v>10</v>
      </c>
      <c r="F27" s="90"/>
      <c r="G27" s="90">
        <v>10</v>
      </c>
    </row>
    <row r="28" spans="1:7" ht="19.5" customHeight="1">
      <c r="A28" s="88" t="s">
        <v>173</v>
      </c>
      <c r="B28" s="88" t="s">
        <v>173</v>
      </c>
      <c r="C28" s="88" t="s">
        <v>324</v>
      </c>
      <c r="D28" s="89" t="s">
        <v>325</v>
      </c>
      <c r="E28" s="90">
        <v>4</v>
      </c>
      <c r="F28" s="90"/>
      <c r="G28" s="90">
        <v>4</v>
      </c>
    </row>
    <row r="29" spans="1:7" s="17" customFormat="1" ht="24.75" customHeight="1">
      <c r="A29" s="132"/>
      <c r="B29" s="133"/>
      <c r="C29" s="133" t="s">
        <v>312</v>
      </c>
      <c r="D29" s="125" t="s">
        <v>326</v>
      </c>
      <c r="E29" s="134">
        <v>5</v>
      </c>
      <c r="F29" s="134"/>
      <c r="G29" s="134">
        <v>5</v>
      </c>
    </row>
    <row r="30" spans="1:7" s="17" customFormat="1" ht="19.5" customHeight="1">
      <c r="A30" s="132"/>
      <c r="B30" s="133" t="s">
        <v>327</v>
      </c>
      <c r="C30" s="133"/>
      <c r="D30" s="93" t="s">
        <v>328</v>
      </c>
      <c r="E30" s="135">
        <v>23</v>
      </c>
      <c r="F30" s="135"/>
      <c r="G30" s="135">
        <v>23</v>
      </c>
    </row>
    <row r="31" spans="1:7" s="17" customFormat="1" ht="25.5" customHeight="1">
      <c r="A31" s="88"/>
      <c r="B31" s="88"/>
      <c r="C31" s="88" t="s">
        <v>314</v>
      </c>
      <c r="D31" s="131" t="s">
        <v>329</v>
      </c>
      <c r="E31" s="136">
        <v>20</v>
      </c>
      <c r="F31" s="136"/>
      <c r="G31" s="136">
        <v>20</v>
      </c>
    </row>
    <row r="32" spans="1:7" s="17" customFormat="1" ht="19.5" customHeight="1">
      <c r="A32" s="88"/>
      <c r="B32" s="88"/>
      <c r="C32" s="88"/>
      <c r="D32" s="89"/>
      <c r="E32" s="136">
        <v>3</v>
      </c>
      <c r="F32" s="136"/>
      <c r="G32" s="136">
        <v>3</v>
      </c>
    </row>
    <row r="33" spans="1:7" s="17" customFormat="1" ht="19.5" customHeight="1">
      <c r="A33" s="88"/>
      <c r="B33" s="88" t="s">
        <v>330</v>
      </c>
      <c r="C33" s="88"/>
      <c r="D33" s="89" t="s">
        <v>331</v>
      </c>
      <c r="E33" s="136">
        <v>10</v>
      </c>
      <c r="F33" s="136"/>
      <c r="G33" s="136">
        <v>10</v>
      </c>
    </row>
    <row r="34" spans="1:7" s="17" customFormat="1" ht="27.75" customHeight="1">
      <c r="A34" s="132"/>
      <c r="B34" s="133"/>
      <c r="C34" s="133" t="s">
        <v>305</v>
      </c>
      <c r="D34" s="125" t="s">
        <v>332</v>
      </c>
      <c r="E34" s="135">
        <v>10</v>
      </c>
      <c r="F34" s="135"/>
      <c r="G34" s="135">
        <v>10</v>
      </c>
    </row>
    <row r="35" spans="1:7" s="17" customFormat="1" ht="19.5" customHeight="1">
      <c r="A35" s="132"/>
      <c r="B35" s="133" t="s">
        <v>333</v>
      </c>
      <c r="C35" s="133"/>
      <c r="D35" s="93" t="s">
        <v>334</v>
      </c>
      <c r="E35" s="135">
        <v>3</v>
      </c>
      <c r="F35" s="135"/>
      <c r="G35" s="135">
        <v>3</v>
      </c>
    </row>
    <row r="36" spans="1:7" s="17" customFormat="1" ht="19.5" customHeight="1">
      <c r="A36" s="132"/>
      <c r="B36" s="133"/>
      <c r="C36" s="133" t="s">
        <v>304</v>
      </c>
      <c r="D36" s="93" t="s">
        <v>335</v>
      </c>
      <c r="E36" s="135">
        <v>3</v>
      </c>
      <c r="F36" s="135"/>
      <c r="G36" s="135">
        <v>3</v>
      </c>
    </row>
    <row r="37" spans="1:7" s="17" customFormat="1" ht="19.5" customHeight="1">
      <c r="A37" s="137">
        <v>210</v>
      </c>
      <c r="B37" s="133"/>
      <c r="C37" s="133"/>
      <c r="D37" s="93" t="s">
        <v>336</v>
      </c>
      <c r="E37" s="135">
        <v>446.96</v>
      </c>
      <c r="F37" s="135">
        <v>193.46</v>
      </c>
      <c r="G37" s="135">
        <v>253.5</v>
      </c>
    </row>
    <row r="38" spans="1:7" s="17" customFormat="1" ht="28.5" customHeight="1">
      <c r="A38" s="132"/>
      <c r="B38" s="133" t="s">
        <v>305</v>
      </c>
      <c r="C38" s="133"/>
      <c r="D38" s="125" t="s">
        <v>337</v>
      </c>
      <c r="E38" s="135">
        <v>193.23</v>
      </c>
      <c r="F38" s="135">
        <v>193.23</v>
      </c>
      <c r="G38" s="135"/>
    </row>
    <row r="39" spans="1:7" s="17" customFormat="1" ht="19.5" customHeight="1">
      <c r="A39" s="132"/>
      <c r="B39" s="133"/>
      <c r="C39" s="133" t="s">
        <v>305</v>
      </c>
      <c r="D39" s="93" t="s">
        <v>338</v>
      </c>
      <c r="E39" s="135">
        <v>33.869999999999997</v>
      </c>
      <c r="F39" s="135">
        <v>33.869999999999997</v>
      </c>
      <c r="G39" s="135"/>
    </row>
    <row r="40" spans="1:7" s="17" customFormat="1" ht="19.5" customHeight="1">
      <c r="A40" s="132"/>
      <c r="B40" s="133"/>
      <c r="C40" s="133"/>
      <c r="D40" s="93"/>
      <c r="E40" s="135">
        <v>1.85</v>
      </c>
      <c r="F40" s="135">
        <v>1.85</v>
      </c>
      <c r="G40" s="135"/>
    </row>
    <row r="41" spans="1:7" s="17" customFormat="1" ht="19.5" customHeight="1">
      <c r="A41" s="132"/>
      <c r="B41" s="133"/>
      <c r="C41" s="133"/>
      <c r="D41" s="93"/>
      <c r="E41" s="135">
        <v>118.55</v>
      </c>
      <c r="F41" s="135">
        <v>118.55</v>
      </c>
      <c r="G41" s="135"/>
    </row>
    <row r="42" spans="1:7" s="17" customFormat="1" ht="19.5" customHeight="1">
      <c r="A42" s="132"/>
      <c r="B42" s="133"/>
      <c r="C42" s="133"/>
      <c r="D42" s="93"/>
      <c r="E42" s="135">
        <v>3.71</v>
      </c>
      <c r="F42" s="135">
        <v>3.71</v>
      </c>
      <c r="G42" s="135"/>
    </row>
    <row r="43" spans="1:7" s="17" customFormat="1" ht="19.5" customHeight="1">
      <c r="A43" s="132"/>
      <c r="B43" s="133"/>
      <c r="C43" s="133"/>
      <c r="D43" s="93"/>
      <c r="E43" s="135">
        <v>0.09</v>
      </c>
      <c r="F43" s="135">
        <v>0.09</v>
      </c>
      <c r="G43" s="135"/>
    </row>
    <row r="44" spans="1:7" s="17" customFormat="1" ht="19.5" customHeight="1">
      <c r="A44" s="132"/>
      <c r="B44" s="133"/>
      <c r="C44" s="133"/>
      <c r="D44" s="93"/>
      <c r="E44" s="135">
        <v>0.19</v>
      </c>
      <c r="F44" s="135">
        <v>0.19</v>
      </c>
      <c r="G44" s="135"/>
    </row>
    <row r="45" spans="1:7" s="17" customFormat="1" ht="19.5" customHeight="1">
      <c r="A45" s="132"/>
      <c r="B45" s="133"/>
      <c r="C45" s="133"/>
      <c r="D45" s="93"/>
      <c r="E45" s="135">
        <v>9.27</v>
      </c>
      <c r="F45" s="135">
        <v>9.27</v>
      </c>
      <c r="G45" s="135"/>
    </row>
    <row r="46" spans="1:7" s="17" customFormat="1" ht="19.5" customHeight="1">
      <c r="A46" s="132"/>
      <c r="B46" s="133"/>
      <c r="C46" s="133"/>
      <c r="D46" s="93"/>
      <c r="E46" s="135">
        <v>5.56</v>
      </c>
      <c r="F46" s="135">
        <v>5.56</v>
      </c>
      <c r="G46" s="135"/>
    </row>
    <row r="47" spans="1:7" s="17" customFormat="1" ht="19.5" customHeight="1">
      <c r="A47" s="132"/>
      <c r="B47" s="133"/>
      <c r="C47" s="133"/>
      <c r="D47" s="93"/>
      <c r="E47" s="135">
        <v>2.4</v>
      </c>
      <c r="F47" s="135">
        <v>2.4</v>
      </c>
      <c r="G47" s="135"/>
    </row>
    <row r="48" spans="1:7" s="17" customFormat="1" ht="19.5" customHeight="1">
      <c r="A48" s="132"/>
      <c r="B48" s="133"/>
      <c r="C48" s="133"/>
      <c r="D48" s="93"/>
      <c r="E48" s="135">
        <v>12.24</v>
      </c>
      <c r="F48" s="135">
        <v>12.24</v>
      </c>
      <c r="G48" s="135"/>
    </row>
    <row r="49" spans="1:7" s="17" customFormat="1" ht="19.5" customHeight="1">
      <c r="A49" s="132"/>
      <c r="B49" s="133"/>
      <c r="C49" s="133"/>
      <c r="D49" s="93"/>
      <c r="E49" s="135">
        <v>0.93</v>
      </c>
      <c r="F49" s="135">
        <v>0.93</v>
      </c>
      <c r="G49" s="135"/>
    </row>
    <row r="50" spans="1:7" s="17" customFormat="1" ht="19.5" customHeight="1">
      <c r="A50" s="132"/>
      <c r="B50" s="133"/>
      <c r="C50" s="133"/>
      <c r="D50" s="93"/>
      <c r="E50" s="135">
        <v>0.03</v>
      </c>
      <c r="F50" s="135">
        <v>0.03</v>
      </c>
      <c r="G50" s="135"/>
    </row>
    <row r="51" spans="1:7" s="17" customFormat="1" ht="19.5" customHeight="1">
      <c r="A51" s="132"/>
      <c r="B51" s="133"/>
      <c r="C51" s="133"/>
      <c r="D51" s="93"/>
      <c r="E51" s="135">
        <v>4.5</v>
      </c>
      <c r="F51" s="135">
        <v>4.5</v>
      </c>
      <c r="G51" s="135"/>
    </row>
    <row r="52" spans="1:7" s="17" customFormat="1" ht="19.5" customHeight="1">
      <c r="A52" s="132"/>
      <c r="B52" s="133"/>
      <c r="C52" s="133"/>
      <c r="D52" s="93"/>
      <c r="E52" s="135">
        <v>0.04</v>
      </c>
      <c r="F52" s="135">
        <v>0.04</v>
      </c>
      <c r="G52" s="135"/>
    </row>
    <row r="53" spans="1:7" s="17" customFormat="1" ht="19.5" customHeight="1">
      <c r="A53" s="132"/>
      <c r="B53" s="133" t="s">
        <v>339</v>
      </c>
      <c r="C53" s="133"/>
      <c r="D53" s="93" t="s">
        <v>340</v>
      </c>
      <c r="E53" s="135">
        <v>205.84</v>
      </c>
      <c r="F53" s="135"/>
      <c r="G53" s="135">
        <v>205.84</v>
      </c>
    </row>
    <row r="54" spans="1:7" s="17" customFormat="1" ht="19.5" customHeight="1">
      <c r="A54" s="132"/>
      <c r="B54" s="133"/>
      <c r="C54" s="133" t="s">
        <v>304</v>
      </c>
      <c r="D54" s="93" t="s">
        <v>341</v>
      </c>
      <c r="E54" s="135">
        <v>101</v>
      </c>
      <c r="F54" s="135"/>
      <c r="G54" s="135">
        <v>101</v>
      </c>
    </row>
    <row r="55" spans="1:7" s="17" customFormat="1" ht="19.5" customHeight="1">
      <c r="A55" s="132"/>
      <c r="B55" s="133"/>
      <c r="C55" s="133"/>
      <c r="D55" s="93"/>
      <c r="E55" s="135">
        <v>50</v>
      </c>
      <c r="F55" s="135"/>
      <c r="G55" s="135">
        <v>50</v>
      </c>
    </row>
    <row r="56" spans="1:7" s="17" customFormat="1" ht="19.5" customHeight="1">
      <c r="A56" s="132"/>
      <c r="B56" s="133"/>
      <c r="C56" s="133"/>
      <c r="D56" s="93"/>
      <c r="E56" s="135">
        <v>17.760000000000002</v>
      </c>
      <c r="F56" s="135"/>
      <c r="G56" s="135">
        <v>17.760000000000002</v>
      </c>
    </row>
    <row r="57" spans="1:7" s="17" customFormat="1" ht="27.75" customHeight="1">
      <c r="A57" s="132"/>
      <c r="B57" s="133"/>
      <c r="C57" s="133" t="s">
        <v>342</v>
      </c>
      <c r="D57" s="125" t="s">
        <v>343</v>
      </c>
      <c r="E57" s="135">
        <v>2.52</v>
      </c>
      <c r="F57" s="135"/>
      <c r="G57" s="135">
        <v>2.52</v>
      </c>
    </row>
    <row r="58" spans="1:7" s="17" customFormat="1" ht="19.5" customHeight="1">
      <c r="A58" s="132"/>
      <c r="B58" s="133"/>
      <c r="C58" s="133"/>
      <c r="D58" s="93"/>
      <c r="E58" s="135">
        <v>34.56</v>
      </c>
      <c r="F58" s="135"/>
      <c r="G58" s="135">
        <v>34.56</v>
      </c>
    </row>
    <row r="59" spans="1:7" s="17" customFormat="1" ht="19.5" customHeight="1">
      <c r="A59" s="132"/>
      <c r="B59" s="133" t="s">
        <v>310</v>
      </c>
      <c r="C59" s="133"/>
      <c r="D59" s="93" t="s">
        <v>344</v>
      </c>
      <c r="E59" s="135">
        <v>34.94</v>
      </c>
      <c r="F59" s="135"/>
      <c r="G59" s="135">
        <v>34.94</v>
      </c>
    </row>
    <row r="60" spans="1:7" s="17" customFormat="1" ht="19.5" customHeight="1">
      <c r="A60" s="132"/>
      <c r="B60" s="133"/>
      <c r="C60" s="133" t="s">
        <v>299</v>
      </c>
      <c r="D60" s="93" t="s">
        <v>345</v>
      </c>
      <c r="E60" s="135">
        <v>19.8</v>
      </c>
      <c r="F60" s="135"/>
      <c r="G60" s="135">
        <v>19.8</v>
      </c>
    </row>
    <row r="61" spans="1:7" s="17" customFormat="1" ht="19.5" customHeight="1">
      <c r="A61" s="132"/>
      <c r="B61" s="133"/>
      <c r="C61" s="133" t="s">
        <v>346</v>
      </c>
      <c r="D61" s="93" t="s">
        <v>347</v>
      </c>
      <c r="E61" s="135">
        <v>2.4</v>
      </c>
      <c r="F61" s="135"/>
      <c r="G61" s="135">
        <v>2.4</v>
      </c>
    </row>
    <row r="62" spans="1:7" s="17" customFormat="1" ht="19.5" customHeight="1">
      <c r="A62" s="132"/>
      <c r="B62" s="133"/>
      <c r="C62" s="133" t="s">
        <v>314</v>
      </c>
      <c r="D62" s="93" t="s">
        <v>348</v>
      </c>
      <c r="E62" s="135">
        <v>8.74</v>
      </c>
      <c r="F62" s="135"/>
      <c r="G62" s="135">
        <v>8.74</v>
      </c>
    </row>
    <row r="63" spans="1:7" s="17" customFormat="1" ht="19.5" customHeight="1">
      <c r="A63" s="132"/>
      <c r="B63" s="133"/>
      <c r="C63" s="133"/>
      <c r="D63" s="93"/>
      <c r="E63" s="135">
        <v>4</v>
      </c>
      <c r="F63" s="135"/>
      <c r="G63" s="135">
        <v>4</v>
      </c>
    </row>
    <row r="64" spans="1:7" s="17" customFormat="1" ht="19.5" customHeight="1">
      <c r="A64" s="132"/>
      <c r="B64" s="133" t="s">
        <v>312</v>
      </c>
      <c r="C64" s="133"/>
      <c r="D64" s="93" t="s">
        <v>350</v>
      </c>
      <c r="E64" s="135">
        <v>4</v>
      </c>
      <c r="F64" s="135"/>
      <c r="G64" s="135">
        <v>4</v>
      </c>
    </row>
    <row r="65" spans="1:7" s="17" customFormat="1" ht="19.5" customHeight="1">
      <c r="A65" s="132"/>
      <c r="B65" s="133"/>
      <c r="C65" s="133" t="s">
        <v>349</v>
      </c>
      <c r="D65" s="93" t="s">
        <v>351</v>
      </c>
      <c r="E65" s="135">
        <v>4</v>
      </c>
      <c r="F65" s="135"/>
      <c r="G65" s="135">
        <v>4</v>
      </c>
    </row>
    <row r="66" spans="1:7" s="17" customFormat="1" ht="19.5" customHeight="1">
      <c r="A66" s="132"/>
      <c r="B66" s="133" t="s">
        <v>352</v>
      </c>
      <c r="C66" s="133"/>
      <c r="D66" s="93" t="s">
        <v>353</v>
      </c>
      <c r="E66" s="135">
        <v>0.23</v>
      </c>
      <c r="F66" s="135">
        <v>0.23</v>
      </c>
      <c r="G66" s="135"/>
    </row>
    <row r="67" spans="1:7" s="17" customFormat="1" ht="19.5" customHeight="1">
      <c r="A67" s="132"/>
      <c r="B67" s="133"/>
      <c r="C67" s="133" t="s">
        <v>300</v>
      </c>
      <c r="D67" s="93" t="s">
        <v>354</v>
      </c>
      <c r="E67" s="135">
        <v>0.23</v>
      </c>
      <c r="F67" s="135">
        <v>0.23</v>
      </c>
      <c r="G67" s="135"/>
    </row>
    <row r="68" spans="1:7" s="17" customFormat="1" ht="28.5" customHeight="1">
      <c r="A68" s="132"/>
      <c r="B68" s="133" t="s">
        <v>342</v>
      </c>
      <c r="C68" s="133"/>
      <c r="D68" s="125" t="s">
        <v>355</v>
      </c>
      <c r="E68" s="135">
        <v>8.74</v>
      </c>
      <c r="F68" s="135"/>
      <c r="G68" s="135">
        <v>8.74</v>
      </c>
    </row>
    <row r="69" spans="1:7" s="17" customFormat="1" ht="37.5" customHeight="1">
      <c r="A69" s="132"/>
      <c r="B69" s="133"/>
      <c r="C69" s="133" t="s">
        <v>305</v>
      </c>
      <c r="D69" s="125" t="s">
        <v>356</v>
      </c>
      <c r="E69" s="135">
        <v>8.74</v>
      </c>
      <c r="F69" s="135"/>
      <c r="G69" s="135">
        <v>8.74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4"/>
  <sheetViews>
    <sheetView showGridLines="0" showZeros="0" workbookViewId="0">
      <selection activeCell="C13" sqref="C13"/>
    </sheetView>
  </sheetViews>
  <sheetFormatPr defaultRowHeight="14.25"/>
  <cols>
    <col min="1" max="1" width="12.25" style="3" customWidth="1"/>
    <col min="2" max="2" width="26.125" style="3" customWidth="1"/>
    <col min="3" max="5" width="14.375" style="3" customWidth="1"/>
    <col min="6" max="16384" width="9" style="3"/>
  </cols>
  <sheetData>
    <row r="1" spans="1:5" ht="14.25" customHeight="1">
      <c r="A1" s="17" t="s">
        <v>11</v>
      </c>
    </row>
    <row r="2" spans="1:5" ht="18" customHeight="1">
      <c r="A2" s="144" t="s">
        <v>12</v>
      </c>
      <c r="B2" s="144"/>
      <c r="C2" s="144"/>
      <c r="D2" s="144"/>
      <c r="E2" s="144"/>
    </row>
    <row r="3" spans="1:5" ht="18" customHeight="1">
      <c r="A3" s="12"/>
      <c r="B3" s="12"/>
      <c r="C3" s="12"/>
      <c r="D3" s="12"/>
      <c r="E3" s="16" t="s">
        <v>108</v>
      </c>
    </row>
    <row r="4" spans="1:5" ht="25.5" customHeight="1">
      <c r="A4" s="146" t="s">
        <v>109</v>
      </c>
      <c r="B4" s="146"/>
      <c r="C4" s="146" t="s">
        <v>290</v>
      </c>
      <c r="D4" s="146"/>
      <c r="E4" s="146"/>
    </row>
    <row r="5" spans="1:5" ht="24.75" customHeight="1">
      <c r="A5" s="14" t="s">
        <v>110</v>
      </c>
      <c r="B5" s="14" t="s">
        <v>105</v>
      </c>
      <c r="C5" s="14" t="s">
        <v>111</v>
      </c>
      <c r="D5" s="14" t="s">
        <v>112</v>
      </c>
      <c r="E5" s="14" t="s">
        <v>113</v>
      </c>
    </row>
    <row r="6" spans="1:5" s="92" customFormat="1">
      <c r="A6" s="93"/>
      <c r="B6" s="93" t="s">
        <v>3</v>
      </c>
      <c r="C6" s="90">
        <v>193.46</v>
      </c>
      <c r="D6" s="90">
        <v>173.36</v>
      </c>
      <c r="E6" s="90">
        <v>20.100000000000001</v>
      </c>
    </row>
    <row r="7" spans="1:5">
      <c r="A7" s="93">
        <v>301</v>
      </c>
      <c r="B7" s="93" t="s">
        <v>174</v>
      </c>
      <c r="C7" s="90">
        <v>177.82</v>
      </c>
      <c r="D7" s="90">
        <v>173.32</v>
      </c>
      <c r="E7" s="90">
        <v>4.5</v>
      </c>
    </row>
    <row r="8" spans="1:5">
      <c r="A8" s="93">
        <v>30101</v>
      </c>
      <c r="B8" s="93" t="s">
        <v>175</v>
      </c>
      <c r="C8" s="90"/>
      <c r="D8" s="90">
        <v>33.869999999999997</v>
      </c>
      <c r="E8" s="90"/>
    </row>
    <row r="9" spans="1:5">
      <c r="A9" s="93">
        <v>30102</v>
      </c>
      <c r="B9" s="93" t="s">
        <v>176</v>
      </c>
      <c r="C9" s="90"/>
      <c r="D9" s="90"/>
      <c r="E9" s="90"/>
    </row>
    <row r="10" spans="1:5">
      <c r="A10" s="93">
        <v>30103</v>
      </c>
      <c r="B10" s="93" t="s">
        <v>177</v>
      </c>
      <c r="C10" s="90"/>
      <c r="D10" s="90"/>
      <c r="E10" s="90"/>
    </row>
    <row r="11" spans="1:5">
      <c r="A11" s="93">
        <v>30106</v>
      </c>
      <c r="B11" s="93" t="s">
        <v>233</v>
      </c>
      <c r="C11" s="90"/>
      <c r="D11" s="90"/>
      <c r="E11" s="90"/>
    </row>
    <row r="12" spans="1:5">
      <c r="A12" s="93">
        <v>30107</v>
      </c>
      <c r="B12" s="93" t="s">
        <v>178</v>
      </c>
      <c r="C12" s="90"/>
      <c r="D12" s="90"/>
      <c r="E12" s="90"/>
    </row>
    <row r="13" spans="1:5">
      <c r="A13" s="93">
        <v>30108</v>
      </c>
      <c r="B13" s="93" t="s">
        <v>179</v>
      </c>
      <c r="C13" s="90"/>
      <c r="D13" s="90">
        <v>9.27</v>
      </c>
      <c r="E13" s="90"/>
    </row>
    <row r="14" spans="1:5">
      <c r="A14" s="93">
        <v>30109</v>
      </c>
      <c r="B14" s="93" t="s">
        <v>234</v>
      </c>
      <c r="C14" s="90"/>
      <c r="D14" s="90"/>
      <c r="E14" s="90"/>
    </row>
    <row r="15" spans="1:5">
      <c r="A15" s="93">
        <v>30110</v>
      </c>
      <c r="B15" s="93" t="s">
        <v>281</v>
      </c>
      <c r="C15" s="90"/>
      <c r="D15" s="90">
        <v>3.71</v>
      </c>
      <c r="E15" s="90"/>
    </row>
    <row r="16" spans="1:5">
      <c r="A16" s="93">
        <v>30111</v>
      </c>
      <c r="B16" s="93" t="s">
        <v>282</v>
      </c>
      <c r="C16" s="90"/>
      <c r="D16" s="90">
        <v>2.08</v>
      </c>
      <c r="E16" s="90"/>
    </row>
    <row r="17" spans="1:5">
      <c r="A17" s="93">
        <v>30112</v>
      </c>
      <c r="B17" s="93" t="s">
        <v>283</v>
      </c>
      <c r="C17" s="90"/>
      <c r="D17" s="90">
        <v>0.28000000000000003</v>
      </c>
      <c r="E17" s="90"/>
    </row>
    <row r="18" spans="1:5">
      <c r="A18" s="93">
        <v>30113</v>
      </c>
      <c r="B18" s="93" t="s">
        <v>284</v>
      </c>
      <c r="C18" s="90"/>
      <c r="D18" s="90">
        <v>5.56</v>
      </c>
      <c r="E18" s="90"/>
    </row>
    <row r="19" spans="1:5">
      <c r="A19" s="93">
        <v>30114</v>
      </c>
      <c r="B19" s="93" t="s">
        <v>285</v>
      </c>
      <c r="C19" s="90"/>
      <c r="D19" s="90"/>
      <c r="E19" s="90"/>
    </row>
    <row r="20" spans="1:5">
      <c r="A20" s="93">
        <v>30199</v>
      </c>
      <c r="B20" s="93" t="s">
        <v>180</v>
      </c>
      <c r="C20" s="90"/>
      <c r="D20" s="90">
        <v>118.55</v>
      </c>
      <c r="E20" s="90">
        <v>4.5</v>
      </c>
    </row>
    <row r="21" spans="1:5">
      <c r="A21" s="93">
        <v>302</v>
      </c>
      <c r="B21" s="93" t="s">
        <v>181</v>
      </c>
      <c r="C21" s="90">
        <v>15.64</v>
      </c>
      <c r="D21" s="90">
        <v>0.04</v>
      </c>
      <c r="E21" s="90">
        <v>15.6</v>
      </c>
    </row>
    <row r="22" spans="1:5">
      <c r="A22" s="93">
        <v>30201</v>
      </c>
      <c r="B22" s="93" t="s">
        <v>182</v>
      </c>
      <c r="C22" s="90"/>
      <c r="D22" s="90"/>
      <c r="E22" s="90">
        <v>14.64</v>
      </c>
    </row>
    <row r="23" spans="1:5">
      <c r="A23" s="93">
        <v>30202</v>
      </c>
      <c r="B23" s="93" t="s">
        <v>183</v>
      </c>
      <c r="C23" s="90"/>
      <c r="D23" s="90"/>
      <c r="E23" s="90"/>
    </row>
    <row r="24" spans="1:5">
      <c r="A24" s="93">
        <v>30203</v>
      </c>
      <c r="B24" s="93" t="s">
        <v>235</v>
      </c>
      <c r="C24" s="90"/>
      <c r="D24" s="90"/>
      <c r="E24" s="90"/>
    </row>
    <row r="25" spans="1:5">
      <c r="A25" s="93">
        <v>30204</v>
      </c>
      <c r="B25" s="93" t="s">
        <v>184</v>
      </c>
      <c r="C25" s="90"/>
      <c r="D25" s="90"/>
      <c r="E25" s="90"/>
    </row>
    <row r="26" spans="1:5">
      <c r="A26" s="93">
        <v>30205</v>
      </c>
      <c r="B26" s="93" t="s">
        <v>185</v>
      </c>
      <c r="C26" s="90"/>
      <c r="D26" s="90"/>
      <c r="E26" s="90"/>
    </row>
    <row r="27" spans="1:5">
      <c r="A27" s="93">
        <v>30206</v>
      </c>
      <c r="B27" s="93" t="s">
        <v>186</v>
      </c>
      <c r="C27" s="90"/>
      <c r="D27" s="90"/>
      <c r="E27" s="90"/>
    </row>
    <row r="28" spans="1:5">
      <c r="A28" s="93">
        <v>30207</v>
      </c>
      <c r="B28" s="93" t="s">
        <v>187</v>
      </c>
      <c r="C28" s="90"/>
      <c r="D28" s="90"/>
      <c r="E28" s="90"/>
    </row>
    <row r="29" spans="1:5">
      <c r="A29" s="93">
        <v>30208</v>
      </c>
      <c r="B29" s="93" t="s">
        <v>286</v>
      </c>
      <c r="C29" s="90"/>
      <c r="D29" s="90"/>
      <c r="E29" s="90"/>
    </row>
    <row r="30" spans="1:5">
      <c r="A30" s="93">
        <v>30209</v>
      </c>
      <c r="B30" s="93" t="s">
        <v>188</v>
      </c>
      <c r="C30" s="90"/>
      <c r="D30" s="90"/>
      <c r="E30" s="90"/>
    </row>
    <row r="31" spans="1:5">
      <c r="A31" s="93">
        <v>30211</v>
      </c>
      <c r="B31" s="93" t="s">
        <v>189</v>
      </c>
      <c r="C31" s="90"/>
      <c r="D31" s="90"/>
      <c r="E31" s="90"/>
    </row>
    <row r="32" spans="1:5">
      <c r="A32" s="93">
        <v>30212</v>
      </c>
      <c r="B32" s="93" t="s">
        <v>236</v>
      </c>
      <c r="C32" s="90"/>
      <c r="D32" s="90"/>
      <c r="E32" s="90"/>
    </row>
    <row r="33" spans="1:5">
      <c r="A33" s="93">
        <v>30213</v>
      </c>
      <c r="B33" s="93" t="s">
        <v>190</v>
      </c>
      <c r="C33" s="90"/>
      <c r="D33" s="90"/>
      <c r="E33" s="90"/>
    </row>
    <row r="34" spans="1:5">
      <c r="A34" s="93">
        <v>30214</v>
      </c>
      <c r="B34" s="93" t="s">
        <v>191</v>
      </c>
      <c r="C34" s="90"/>
      <c r="D34" s="90"/>
      <c r="E34" s="90"/>
    </row>
    <row r="35" spans="1:5">
      <c r="A35" s="93">
        <v>30215</v>
      </c>
      <c r="B35" s="93" t="s">
        <v>192</v>
      </c>
      <c r="C35" s="90"/>
      <c r="D35" s="90"/>
      <c r="E35" s="90"/>
    </row>
    <row r="36" spans="1:5">
      <c r="A36" s="93">
        <v>30216</v>
      </c>
      <c r="B36" s="93" t="s">
        <v>193</v>
      </c>
      <c r="C36" s="90"/>
      <c r="D36" s="90"/>
      <c r="E36" s="90"/>
    </row>
    <row r="37" spans="1:5">
      <c r="A37" s="93">
        <v>30217</v>
      </c>
      <c r="B37" s="93" t="s">
        <v>194</v>
      </c>
      <c r="C37" s="90"/>
      <c r="D37" s="90"/>
      <c r="E37" s="90"/>
    </row>
    <row r="38" spans="1:5">
      <c r="A38" s="93">
        <v>30218</v>
      </c>
      <c r="B38" s="93" t="s">
        <v>195</v>
      </c>
      <c r="C38" s="90"/>
      <c r="D38" s="90"/>
      <c r="E38" s="90"/>
    </row>
    <row r="39" spans="1:5">
      <c r="A39" s="93">
        <v>30224</v>
      </c>
      <c r="B39" s="93" t="s">
        <v>237</v>
      </c>
      <c r="C39" s="90"/>
      <c r="D39" s="90"/>
      <c r="E39" s="90"/>
    </row>
    <row r="40" spans="1:5">
      <c r="A40" s="93">
        <v>30225</v>
      </c>
      <c r="B40" s="93" t="s">
        <v>238</v>
      </c>
      <c r="C40" s="90"/>
      <c r="D40" s="90"/>
      <c r="E40" s="90"/>
    </row>
    <row r="41" spans="1:5">
      <c r="A41" s="93">
        <v>30226</v>
      </c>
      <c r="B41" s="93" t="s">
        <v>196</v>
      </c>
      <c r="C41" s="90"/>
      <c r="D41" s="90"/>
      <c r="E41" s="90"/>
    </row>
    <row r="42" spans="1:5">
      <c r="A42" s="93">
        <v>30227</v>
      </c>
      <c r="B42" s="93" t="s">
        <v>239</v>
      </c>
      <c r="C42" s="90"/>
      <c r="D42" s="90"/>
      <c r="E42" s="90"/>
    </row>
    <row r="43" spans="1:5">
      <c r="A43" s="93">
        <v>30228</v>
      </c>
      <c r="B43" s="93" t="s">
        <v>197</v>
      </c>
      <c r="C43" s="90"/>
      <c r="D43" s="90"/>
      <c r="E43" s="90">
        <v>0.93</v>
      </c>
    </row>
    <row r="44" spans="1:5">
      <c r="A44" s="93">
        <v>30229</v>
      </c>
      <c r="B44" s="93" t="s">
        <v>198</v>
      </c>
      <c r="C44" s="90"/>
      <c r="D44" s="90"/>
      <c r="E44" s="90">
        <v>0.03</v>
      </c>
    </row>
    <row r="45" spans="1:5">
      <c r="A45" s="93">
        <v>30231</v>
      </c>
      <c r="B45" s="93" t="s">
        <v>199</v>
      </c>
      <c r="C45" s="90"/>
      <c r="D45" s="90"/>
      <c r="E45" s="90"/>
    </row>
    <row r="46" spans="1:5">
      <c r="A46" s="93">
        <v>30239</v>
      </c>
      <c r="B46" s="93" t="s">
        <v>200</v>
      </c>
      <c r="C46" s="90"/>
      <c r="D46" s="90"/>
      <c r="E46" s="90"/>
    </row>
    <row r="47" spans="1:5">
      <c r="A47" s="93">
        <v>30240</v>
      </c>
      <c r="B47" s="93" t="s">
        <v>201</v>
      </c>
      <c r="C47" s="90"/>
      <c r="D47" s="90"/>
      <c r="E47" s="90"/>
    </row>
    <row r="48" spans="1:5">
      <c r="A48" s="93">
        <v>30299</v>
      </c>
      <c r="B48" s="93" t="s">
        <v>202</v>
      </c>
      <c r="C48" s="90"/>
      <c r="D48" s="90"/>
      <c r="E48" s="90"/>
    </row>
    <row r="49" spans="1:5">
      <c r="A49" s="93">
        <v>303</v>
      </c>
      <c r="B49" s="93" t="s">
        <v>203</v>
      </c>
      <c r="C49" s="90"/>
      <c r="D49" s="90"/>
      <c r="E49" s="90"/>
    </row>
    <row r="50" spans="1:5">
      <c r="A50" s="93">
        <v>30301</v>
      </c>
      <c r="B50" s="93" t="s">
        <v>204</v>
      </c>
      <c r="C50" s="90"/>
      <c r="D50" s="90"/>
      <c r="E50" s="90"/>
    </row>
    <row r="51" spans="1:5">
      <c r="A51" s="93">
        <v>30302</v>
      </c>
      <c r="B51" s="93" t="s">
        <v>205</v>
      </c>
      <c r="C51" s="90"/>
      <c r="D51" s="90"/>
      <c r="E51" s="90"/>
    </row>
    <row r="52" spans="1:5">
      <c r="A52" s="93">
        <v>30303</v>
      </c>
      <c r="B52" s="93" t="s">
        <v>240</v>
      </c>
      <c r="C52" s="90"/>
      <c r="D52" s="90"/>
      <c r="E52" s="90"/>
    </row>
    <row r="53" spans="1:5">
      <c r="A53" s="93">
        <v>30304</v>
      </c>
      <c r="B53" s="93" t="s">
        <v>241</v>
      </c>
      <c r="C53" s="90"/>
      <c r="D53" s="90"/>
      <c r="E53" s="90"/>
    </row>
    <row r="54" spans="1:5">
      <c r="A54" s="93">
        <v>30305</v>
      </c>
      <c r="B54" s="93" t="s">
        <v>206</v>
      </c>
      <c r="C54" s="90"/>
      <c r="D54" s="90"/>
      <c r="E54" s="90"/>
    </row>
    <row r="55" spans="1:5">
      <c r="A55" s="93">
        <v>30306</v>
      </c>
      <c r="B55" s="93" t="s">
        <v>242</v>
      </c>
      <c r="C55" s="90"/>
      <c r="D55" s="90"/>
      <c r="E55" s="90"/>
    </row>
    <row r="56" spans="1:5">
      <c r="A56" s="93">
        <v>30307</v>
      </c>
      <c r="B56" s="93" t="s">
        <v>207</v>
      </c>
      <c r="C56" s="90"/>
      <c r="D56" s="90"/>
      <c r="E56" s="90"/>
    </row>
    <row r="57" spans="1:5">
      <c r="A57" s="93">
        <v>30308</v>
      </c>
      <c r="B57" s="93" t="s">
        <v>208</v>
      </c>
      <c r="C57" s="90"/>
      <c r="D57" s="90"/>
      <c r="E57" s="90"/>
    </row>
    <row r="58" spans="1:5">
      <c r="A58" s="93">
        <v>30309</v>
      </c>
      <c r="B58" s="93" t="s">
        <v>209</v>
      </c>
      <c r="C58" s="90"/>
      <c r="D58" s="90"/>
      <c r="E58" s="90"/>
    </row>
    <row r="59" spans="1:5">
      <c r="A59" s="93">
        <v>30310</v>
      </c>
      <c r="B59" s="93" t="s">
        <v>287</v>
      </c>
      <c r="C59" s="90"/>
      <c r="D59" s="90"/>
      <c r="E59" s="90"/>
    </row>
    <row r="60" spans="1:5">
      <c r="A60" s="93">
        <v>30399</v>
      </c>
      <c r="B60" s="93" t="s">
        <v>210</v>
      </c>
      <c r="C60" s="90"/>
      <c r="D60" s="90">
        <v>0.04</v>
      </c>
      <c r="E60" s="90"/>
    </row>
    <row r="61" spans="1:5">
      <c r="A61" s="93">
        <v>304</v>
      </c>
      <c r="B61" s="93" t="s">
        <v>243</v>
      </c>
      <c r="C61" s="90"/>
      <c r="D61" s="90"/>
      <c r="E61" s="90"/>
    </row>
    <row r="62" spans="1:5">
      <c r="A62" s="93">
        <v>30401</v>
      </c>
      <c r="B62" s="93" t="s">
        <v>244</v>
      </c>
      <c r="C62" s="90"/>
      <c r="D62" s="90"/>
      <c r="E62" s="90"/>
    </row>
    <row r="63" spans="1:5">
      <c r="A63" s="93">
        <v>30402</v>
      </c>
      <c r="B63" s="93" t="s">
        <v>245</v>
      </c>
      <c r="C63" s="90"/>
      <c r="D63" s="90"/>
      <c r="E63" s="90"/>
    </row>
    <row r="64" spans="1:5">
      <c r="A64" s="93">
        <v>30403</v>
      </c>
      <c r="B64" s="93" t="s">
        <v>246</v>
      </c>
      <c r="C64" s="90"/>
      <c r="D64" s="90"/>
      <c r="E64" s="90"/>
    </row>
    <row r="65" spans="1:5">
      <c r="A65" s="93">
        <v>305</v>
      </c>
      <c r="B65" s="93" t="s">
        <v>247</v>
      </c>
      <c r="C65" s="90"/>
      <c r="D65" s="90"/>
      <c r="E65" s="90"/>
    </row>
    <row r="66" spans="1:5">
      <c r="A66" s="93">
        <v>30501</v>
      </c>
      <c r="B66" s="93" t="s">
        <v>248</v>
      </c>
      <c r="C66" s="90"/>
      <c r="D66" s="90"/>
      <c r="E66" s="90"/>
    </row>
    <row r="67" spans="1:5">
      <c r="A67" s="93">
        <v>30502</v>
      </c>
      <c r="B67" s="93" t="s">
        <v>249</v>
      </c>
      <c r="C67" s="90"/>
      <c r="D67" s="90"/>
      <c r="E67" s="90"/>
    </row>
    <row r="68" spans="1:5">
      <c r="A68" s="93">
        <v>307</v>
      </c>
      <c r="B68" s="93" t="s">
        <v>250</v>
      </c>
      <c r="C68" s="90"/>
      <c r="D68" s="90"/>
      <c r="E68" s="90"/>
    </row>
    <row r="69" spans="1:5">
      <c r="A69" s="93">
        <v>30701</v>
      </c>
      <c r="B69" s="93" t="s">
        <v>251</v>
      </c>
      <c r="C69" s="90"/>
      <c r="D69" s="90"/>
      <c r="E69" s="90"/>
    </row>
    <row r="70" spans="1:5">
      <c r="A70" s="93">
        <v>30702</v>
      </c>
      <c r="B70" s="93" t="s">
        <v>252</v>
      </c>
      <c r="C70" s="90"/>
      <c r="D70" s="90"/>
      <c r="E70" s="90"/>
    </row>
    <row r="71" spans="1:5">
      <c r="A71" s="93">
        <v>30703</v>
      </c>
      <c r="B71" s="93" t="s">
        <v>288</v>
      </c>
      <c r="C71" s="90"/>
      <c r="D71" s="90"/>
      <c r="E71" s="90"/>
    </row>
    <row r="72" spans="1:5">
      <c r="A72" s="93">
        <v>30704</v>
      </c>
      <c r="B72" s="93" t="s">
        <v>289</v>
      </c>
      <c r="C72" s="90"/>
      <c r="D72" s="90"/>
      <c r="E72" s="90"/>
    </row>
    <row r="73" spans="1:5">
      <c r="A73" s="93">
        <v>309</v>
      </c>
      <c r="B73" s="93" t="s">
        <v>253</v>
      </c>
      <c r="C73" s="90"/>
      <c r="D73" s="90"/>
      <c r="E73" s="90"/>
    </row>
    <row r="74" spans="1:5">
      <c r="A74" s="93">
        <v>30901</v>
      </c>
      <c r="B74" s="93" t="s">
        <v>254</v>
      </c>
      <c r="C74" s="90"/>
      <c r="D74" s="90"/>
      <c r="E74" s="90"/>
    </row>
    <row r="75" spans="1:5">
      <c r="A75" s="93" t="s">
        <v>255</v>
      </c>
      <c r="B75" s="93" t="s">
        <v>255</v>
      </c>
      <c r="C75" s="90"/>
      <c r="D75" s="90"/>
      <c r="E75" s="90"/>
    </row>
    <row r="76" spans="1:5">
      <c r="A76" s="93" t="s">
        <v>255</v>
      </c>
      <c r="B76" s="93" t="s">
        <v>255</v>
      </c>
      <c r="C76" s="90"/>
      <c r="D76" s="90"/>
      <c r="E76" s="90"/>
    </row>
    <row r="77" spans="1:5">
      <c r="A77" s="93" t="s">
        <v>255</v>
      </c>
      <c r="B77" s="93" t="s">
        <v>255</v>
      </c>
      <c r="C77" s="90"/>
      <c r="D77" s="90"/>
      <c r="E77" s="90"/>
    </row>
    <row r="78" spans="1:5">
      <c r="A78" s="93">
        <v>30999</v>
      </c>
      <c r="B78" s="93" t="s">
        <v>259</v>
      </c>
      <c r="C78" s="90"/>
      <c r="D78" s="90"/>
      <c r="E78" s="90"/>
    </row>
    <row r="79" spans="1:5">
      <c r="A79" s="93">
        <v>310</v>
      </c>
      <c r="B79" s="93" t="s">
        <v>256</v>
      </c>
      <c r="C79" s="90"/>
      <c r="D79" s="90"/>
      <c r="E79" s="90"/>
    </row>
    <row r="80" spans="1:5">
      <c r="A80" s="93">
        <v>31001</v>
      </c>
      <c r="B80" s="93" t="s">
        <v>257</v>
      </c>
      <c r="C80" s="90"/>
      <c r="D80" s="90"/>
      <c r="E80" s="90"/>
    </row>
    <row r="81" spans="1:5">
      <c r="A81" s="93" t="s">
        <v>255</v>
      </c>
      <c r="B81" s="93" t="s">
        <v>255</v>
      </c>
      <c r="C81" s="90"/>
      <c r="D81" s="90"/>
      <c r="E81" s="90"/>
    </row>
    <row r="82" spans="1:5">
      <c r="A82" s="93" t="s">
        <v>255</v>
      </c>
      <c r="B82" s="93" t="s">
        <v>255</v>
      </c>
      <c r="C82" s="90"/>
      <c r="D82" s="90"/>
      <c r="E82" s="90"/>
    </row>
    <row r="83" spans="1:5">
      <c r="A83" s="93" t="s">
        <v>255</v>
      </c>
      <c r="B83" s="93" t="s">
        <v>255</v>
      </c>
      <c r="C83" s="90"/>
      <c r="D83" s="90"/>
      <c r="E83" s="90"/>
    </row>
    <row r="84" spans="1:5">
      <c r="A84" s="93">
        <v>31099</v>
      </c>
      <c r="B84" s="93" t="s">
        <v>258</v>
      </c>
      <c r="C84" s="90"/>
      <c r="D84" s="90"/>
      <c r="E84" s="90"/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8" sqref="B8"/>
    </sheetView>
  </sheetViews>
  <sheetFormatPr defaultRowHeight="14.25"/>
  <cols>
    <col min="1" max="1" width="30.75" style="3" customWidth="1"/>
    <col min="2" max="5" width="15" style="3" customWidth="1"/>
    <col min="6" max="8" width="13" style="3" customWidth="1"/>
    <col min="9" max="16384" width="9" style="3"/>
  </cols>
  <sheetData>
    <row r="1" spans="1:8" ht="14.25" customHeight="1">
      <c r="A1" s="17" t="s">
        <v>15</v>
      </c>
    </row>
    <row r="2" spans="1:8" ht="26.25" customHeight="1">
      <c r="A2" s="144" t="s">
        <v>16</v>
      </c>
      <c r="B2" s="144"/>
      <c r="C2" s="144"/>
      <c r="D2" s="144"/>
      <c r="E2" s="144"/>
      <c r="F2" s="144"/>
      <c r="G2" s="144"/>
    </row>
    <row r="3" spans="1:8" ht="24" customHeight="1">
      <c r="A3" s="12"/>
      <c r="B3" s="12" t="s">
        <v>17</v>
      </c>
      <c r="C3" s="16"/>
      <c r="H3" s="16" t="s">
        <v>18</v>
      </c>
    </row>
    <row r="4" spans="1:8" ht="24" customHeight="1">
      <c r="A4" s="14"/>
      <c r="B4" s="147" t="s">
        <v>278</v>
      </c>
      <c r="C4" s="148"/>
      <c r="D4" s="146" t="s">
        <v>167</v>
      </c>
      <c r="E4" s="146"/>
      <c r="F4" s="147" t="s">
        <v>232</v>
      </c>
      <c r="G4" s="149"/>
      <c r="H4" s="148"/>
    </row>
    <row r="5" spans="1:8" s="81" customFormat="1" ht="34.5" customHeight="1">
      <c r="A5" s="6" t="s">
        <v>19</v>
      </c>
      <c r="B5" s="6" t="s">
        <v>291</v>
      </c>
      <c r="C5" s="6" t="s">
        <v>168</v>
      </c>
      <c r="D5" s="6" t="s">
        <v>292</v>
      </c>
      <c r="E5" s="6" t="s">
        <v>168</v>
      </c>
      <c r="F5" s="6" t="s">
        <v>170</v>
      </c>
      <c r="G5" s="6" t="s">
        <v>171</v>
      </c>
      <c r="H5" s="6" t="s">
        <v>172</v>
      </c>
    </row>
    <row r="6" spans="1:8" s="92" customFormat="1" ht="24.95" customHeight="1">
      <c r="A6" s="94" t="s">
        <v>3</v>
      </c>
      <c r="B6" s="90">
        <v>0</v>
      </c>
      <c r="C6" s="90">
        <f>C7+C8+C9</f>
        <v>0</v>
      </c>
      <c r="D6" s="90">
        <f>D7+D8+D9</f>
        <v>0</v>
      </c>
      <c r="E6" s="90">
        <f>E7+E8+E9</f>
        <v>0</v>
      </c>
      <c r="F6" s="121">
        <f t="shared" ref="F6:F11" si="0">C6-E6</f>
        <v>0</v>
      </c>
      <c r="G6" s="96" t="e">
        <f t="shared" ref="G6:G11" si="1">F6/C6*100</f>
        <v>#DIV/0!</v>
      </c>
      <c r="H6" s="96"/>
    </row>
    <row r="7" spans="1:8" s="92" customFormat="1" ht="24.95" customHeight="1">
      <c r="A7" s="85" t="s">
        <v>20</v>
      </c>
      <c r="B7" s="90">
        <v>0</v>
      </c>
      <c r="C7" s="90"/>
      <c r="D7" s="95"/>
      <c r="E7" s="90"/>
      <c r="F7" s="121">
        <f t="shared" si="0"/>
        <v>0</v>
      </c>
      <c r="G7" s="96" t="e">
        <f t="shared" si="1"/>
        <v>#DIV/0!</v>
      </c>
      <c r="H7" s="96"/>
    </row>
    <row r="8" spans="1:8" s="92" customFormat="1" ht="24.95" customHeight="1">
      <c r="A8" s="85" t="s">
        <v>21</v>
      </c>
      <c r="B8" s="90"/>
      <c r="C8" s="90"/>
      <c r="D8" s="95"/>
      <c r="E8" s="90"/>
      <c r="F8" s="121">
        <f t="shared" si="0"/>
        <v>0</v>
      </c>
      <c r="G8" s="96" t="e">
        <f t="shared" si="1"/>
        <v>#DIV/0!</v>
      </c>
      <c r="H8" s="96"/>
    </row>
    <row r="9" spans="1:8" s="92" customFormat="1" ht="24.95" customHeight="1">
      <c r="A9" s="85" t="s">
        <v>169</v>
      </c>
      <c r="B9" s="90">
        <f>SUM(B10:B11)</f>
        <v>0</v>
      </c>
      <c r="C9" s="90">
        <f>SUM(C10:C11)</f>
        <v>0</v>
      </c>
      <c r="D9" s="90">
        <f>SUM(D10:D11)</f>
        <v>0</v>
      </c>
      <c r="E9" s="90">
        <f>SUM(E10:E11)</f>
        <v>0</v>
      </c>
      <c r="F9" s="121">
        <f t="shared" si="0"/>
        <v>0</v>
      </c>
      <c r="G9" s="96" t="e">
        <f t="shared" si="1"/>
        <v>#DIV/0!</v>
      </c>
      <c r="H9" s="96"/>
    </row>
    <row r="10" spans="1:8" s="92" customFormat="1" ht="24.95" customHeight="1">
      <c r="A10" s="85" t="s">
        <v>22</v>
      </c>
      <c r="B10" s="90"/>
      <c r="C10" s="90"/>
      <c r="D10" s="95"/>
      <c r="E10" s="90"/>
      <c r="F10" s="121">
        <f t="shared" si="0"/>
        <v>0</v>
      </c>
      <c r="G10" s="96" t="e">
        <f t="shared" si="1"/>
        <v>#DIV/0!</v>
      </c>
      <c r="H10" s="96"/>
    </row>
    <row r="11" spans="1:8" s="92" customFormat="1" ht="24.95" customHeight="1">
      <c r="A11" s="85" t="s">
        <v>23</v>
      </c>
      <c r="B11" s="90">
        <v>0</v>
      </c>
      <c r="C11" s="90">
        <v>0</v>
      </c>
      <c r="D11" s="95"/>
      <c r="E11" s="90"/>
      <c r="F11" s="121">
        <f t="shared" si="0"/>
        <v>0</v>
      </c>
      <c r="G11" s="96" t="e">
        <f t="shared" si="1"/>
        <v>#DIV/0!</v>
      </c>
      <c r="H11" s="96"/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24" sqref="E24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7.25" style="3" customWidth="1"/>
    <col min="5" max="5" width="20.375" style="3" customWidth="1"/>
    <col min="6" max="18" width="8.125" style="3" customWidth="1"/>
    <col min="19" max="16384" width="9" style="3"/>
  </cols>
  <sheetData>
    <row r="1" spans="1:18" ht="14.25" customHeight="1">
      <c r="A1" s="97" t="s">
        <v>211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</row>
    <row r="2" spans="1:18" ht="20.25" customHeight="1">
      <c r="A2" s="150" t="s">
        <v>24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</row>
    <row r="3" spans="1:18" s="5" customFormat="1" ht="14.2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54" t="s">
        <v>67</v>
      </c>
      <c r="R3" s="154"/>
    </row>
    <row r="4" spans="1:18" s="5" customFormat="1" ht="14.25" customHeight="1">
      <c r="A4" s="151" t="s">
        <v>212</v>
      </c>
      <c r="B4" s="151"/>
      <c r="C4" s="151"/>
      <c r="D4" s="152" t="s">
        <v>213</v>
      </c>
      <c r="E4" s="152" t="s">
        <v>214</v>
      </c>
      <c r="F4" s="151" t="s">
        <v>215</v>
      </c>
      <c r="G4" s="151" t="s">
        <v>216</v>
      </c>
      <c r="H4" s="151"/>
      <c r="I4" s="151"/>
      <c r="J4" s="151"/>
      <c r="K4" s="151" t="s">
        <v>217</v>
      </c>
      <c r="L4" s="151"/>
      <c r="M4" s="151"/>
      <c r="N4" s="151"/>
      <c r="O4" s="151"/>
      <c r="P4" s="151"/>
      <c r="Q4" s="151"/>
      <c r="R4" s="151"/>
    </row>
    <row r="5" spans="1:18" s="5" customFormat="1" ht="42" customHeight="1">
      <c r="A5" s="100" t="s">
        <v>218</v>
      </c>
      <c r="B5" s="100" t="s">
        <v>219</v>
      </c>
      <c r="C5" s="100" t="s">
        <v>220</v>
      </c>
      <c r="D5" s="153"/>
      <c r="E5" s="153"/>
      <c r="F5" s="151"/>
      <c r="G5" s="100" t="s">
        <v>221</v>
      </c>
      <c r="H5" s="100" t="s">
        <v>222</v>
      </c>
      <c r="I5" s="100" t="s">
        <v>223</v>
      </c>
      <c r="J5" s="100" t="s">
        <v>224</v>
      </c>
      <c r="K5" s="100" t="s">
        <v>221</v>
      </c>
      <c r="L5" s="100" t="s">
        <v>225</v>
      </c>
      <c r="M5" s="100" t="s">
        <v>226</v>
      </c>
      <c r="N5" s="100" t="s">
        <v>227</v>
      </c>
      <c r="O5" s="100" t="s">
        <v>228</v>
      </c>
      <c r="P5" s="100" t="s">
        <v>229</v>
      </c>
      <c r="Q5" s="100" t="s">
        <v>230</v>
      </c>
      <c r="R5" s="100" t="s">
        <v>231</v>
      </c>
    </row>
    <row r="6" spans="1:18" s="5" customFormat="1" ht="18" customHeight="1">
      <c r="A6" s="101" t="s">
        <v>107</v>
      </c>
      <c r="B6" s="101" t="s">
        <v>107</v>
      </c>
      <c r="C6" s="101" t="s">
        <v>107</v>
      </c>
      <c r="D6" s="101" t="s">
        <v>107</v>
      </c>
      <c r="E6" s="102" t="s">
        <v>107</v>
      </c>
      <c r="F6" s="100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  <c r="N6" s="100">
        <v>9</v>
      </c>
      <c r="O6" s="100">
        <v>10</v>
      </c>
      <c r="P6" s="100">
        <v>11</v>
      </c>
      <c r="Q6" s="100">
        <v>12</v>
      </c>
      <c r="R6" s="100">
        <v>13</v>
      </c>
    </row>
    <row r="7" spans="1:18" s="5" customFormat="1" ht="16.5" customHeight="1">
      <c r="A7" s="101">
        <v>206</v>
      </c>
      <c r="B7" s="101"/>
      <c r="C7" s="101"/>
      <c r="D7" s="101"/>
      <c r="E7" s="124" t="s">
        <v>264</v>
      </c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1:18" s="5" customFormat="1" ht="16.5" customHeight="1">
      <c r="A8" s="101"/>
      <c r="B8" s="101">
        <v>10</v>
      </c>
      <c r="C8" s="101"/>
      <c r="D8" s="101"/>
      <c r="E8" s="124" t="s">
        <v>265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</row>
    <row r="9" spans="1:18" s="5" customFormat="1" ht="16.5" customHeight="1">
      <c r="A9" s="101"/>
      <c r="B9" s="101"/>
      <c r="C9" s="101">
        <v>1</v>
      </c>
      <c r="D9" s="101"/>
      <c r="E9" s="124" t="s">
        <v>266</v>
      </c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</row>
    <row r="10" spans="1:18" s="92" customFormat="1" ht="16.5" customHeight="1">
      <c r="A10" s="103"/>
      <c r="B10" s="103"/>
      <c r="C10" s="103"/>
      <c r="D10" s="103"/>
      <c r="E10" s="93" t="s">
        <v>255</v>
      </c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18" ht="16.5" customHeight="1">
      <c r="A11" s="103"/>
      <c r="B11" s="103"/>
      <c r="C11" s="103"/>
      <c r="D11" s="103"/>
      <c r="E11" s="93" t="s">
        <v>255</v>
      </c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18" ht="16.5" customHeight="1">
      <c r="A12" s="103" t="s">
        <v>267</v>
      </c>
      <c r="B12" s="103"/>
      <c r="C12" s="103"/>
      <c r="D12" s="103"/>
      <c r="E12" s="93" t="s">
        <v>268</v>
      </c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ht="37.5" customHeight="1">
      <c r="A13" s="103"/>
      <c r="B13" s="103" t="s">
        <v>269</v>
      </c>
      <c r="C13" s="103"/>
      <c r="D13" s="103"/>
      <c r="E13" s="125" t="s">
        <v>270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</row>
    <row r="14" spans="1:18" ht="16.5" customHeight="1">
      <c r="A14" s="103"/>
      <c r="B14" s="103"/>
      <c r="C14" s="126" t="s">
        <v>271</v>
      </c>
      <c r="D14" s="103"/>
      <c r="E14" s="127" t="s">
        <v>272</v>
      </c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</row>
    <row r="15" spans="1:18" ht="16.5" customHeight="1">
      <c r="A15" s="103"/>
      <c r="B15" s="103"/>
      <c r="C15" s="103"/>
      <c r="D15" s="103"/>
      <c r="E15" s="93" t="s">
        <v>255</v>
      </c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</row>
    <row r="16" spans="1:18" ht="16.5" customHeight="1">
      <c r="A16" s="103"/>
      <c r="B16" s="103"/>
      <c r="C16" s="103"/>
      <c r="D16" s="103"/>
      <c r="E16" s="93" t="s">
        <v>255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</row>
    <row r="17" spans="1:18" ht="16.5" customHeight="1">
      <c r="A17" s="126" t="s">
        <v>273</v>
      </c>
      <c r="B17" s="103"/>
      <c r="C17" s="103"/>
      <c r="D17" s="103"/>
      <c r="E17" s="127" t="s">
        <v>274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</row>
    <row r="18" spans="1:18" ht="26.25" customHeight="1">
      <c r="A18" s="126"/>
      <c r="B18" s="126" t="s">
        <v>275</v>
      </c>
      <c r="C18" s="103"/>
      <c r="D18" s="103"/>
      <c r="E18" s="128" t="s">
        <v>276</v>
      </c>
      <c r="F18" s="127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</row>
    <row r="19" spans="1:18" ht="26.25" customHeight="1">
      <c r="A19" s="103"/>
      <c r="B19" s="103"/>
      <c r="C19" s="126" t="s">
        <v>263</v>
      </c>
      <c r="D19" s="103"/>
      <c r="E19" s="128" t="s">
        <v>277</v>
      </c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</row>
    <row r="20" spans="1:18" ht="16.5" customHeight="1">
      <c r="A20" s="103"/>
      <c r="B20" s="103"/>
      <c r="C20" s="103"/>
      <c r="D20" s="103"/>
      <c r="E20" s="93" t="s">
        <v>255</v>
      </c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</row>
    <row r="21" spans="1:18" ht="16.5" customHeight="1">
      <c r="A21" s="103"/>
      <c r="B21" s="103"/>
      <c r="C21" s="103"/>
      <c r="D21" s="103"/>
      <c r="E21" s="93" t="s">
        <v>255</v>
      </c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</row>
    <row r="22" spans="1:18" ht="16.5" customHeight="1">
      <c r="A22" s="126"/>
      <c r="B22" s="103"/>
      <c r="C22" s="103"/>
      <c r="D22" s="103"/>
      <c r="E22" s="93" t="s">
        <v>255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</row>
    <row r="23" spans="1:18" ht="16.5" customHeight="1">
      <c r="A23" s="126"/>
      <c r="B23" s="126"/>
      <c r="C23" s="103"/>
      <c r="D23" s="103"/>
      <c r="E23" s="93" t="s">
        <v>255</v>
      </c>
      <c r="F23" s="127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</row>
  </sheetData>
  <sheetProtection formatCells="0" formatColumns="0" formatRows="0"/>
  <mergeCells count="8">
    <mergeCell ref="A2:R2"/>
    <mergeCell ref="A4:C4"/>
    <mergeCell ref="D4:D5"/>
    <mergeCell ref="F4:F5"/>
    <mergeCell ref="G4:J4"/>
    <mergeCell ref="K4:R4"/>
    <mergeCell ref="E4:E5"/>
    <mergeCell ref="Q3:R3"/>
  </mergeCells>
  <phoneticPr fontId="3" type="noConversion"/>
  <pageMargins left="0.15748031496062992" right="0.15748031496062992" top="0.98425196850393704" bottom="0.98425196850393704" header="0.51181102362204722" footer="0.51181102362204722"/>
  <pageSetup paperSize="9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topLeftCell="A7" workbookViewId="0">
      <selection activeCell="A20" sqref="A20"/>
    </sheetView>
  </sheetViews>
  <sheetFormatPr defaultColWidth="6.875" defaultRowHeight="13.5"/>
  <cols>
    <col min="1" max="1" width="29.5" style="45" customWidth="1"/>
    <col min="2" max="3" width="10.625" style="45" customWidth="1"/>
    <col min="4" max="4" width="28.625" style="45" customWidth="1"/>
    <col min="5" max="6" width="10.625" style="45" customWidth="1"/>
    <col min="7" max="16384" width="6.875" style="45"/>
  </cols>
  <sheetData>
    <row r="1" spans="1:6" ht="13.5" customHeight="1">
      <c r="A1" s="68" t="s">
        <v>164</v>
      </c>
    </row>
    <row r="2" spans="1:6" s="19" customFormat="1" ht="39" customHeight="1">
      <c r="A2" s="155" t="s">
        <v>163</v>
      </c>
      <c r="B2" s="155"/>
      <c r="C2" s="155"/>
      <c r="D2" s="155"/>
      <c r="E2" s="155"/>
      <c r="F2" s="155"/>
    </row>
    <row r="3" spans="1:6" s="20" customFormat="1" ht="12" customHeight="1">
      <c r="A3" s="22"/>
      <c r="B3" s="21"/>
      <c r="E3" s="156" t="s">
        <v>165</v>
      </c>
      <c r="F3" s="156"/>
    </row>
    <row r="4" spans="1:6" s="25" customFormat="1" ht="30.75" customHeight="1">
      <c r="A4" s="23" t="s">
        <v>115</v>
      </c>
      <c r="B4" s="129" t="s">
        <v>279</v>
      </c>
      <c r="C4" s="24" t="s">
        <v>116</v>
      </c>
      <c r="D4" s="24" t="s">
        <v>117</v>
      </c>
      <c r="E4" s="130" t="s">
        <v>280</v>
      </c>
      <c r="F4" s="24" t="s">
        <v>116</v>
      </c>
    </row>
    <row r="5" spans="1:6" s="29" customFormat="1" ht="20.25" customHeight="1">
      <c r="A5" s="27" t="s">
        <v>118</v>
      </c>
      <c r="B5" s="74">
        <v>735.08</v>
      </c>
      <c r="C5" s="31"/>
      <c r="D5" s="27" t="s">
        <v>119</v>
      </c>
      <c r="E5" s="74">
        <v>735.08</v>
      </c>
      <c r="F5" s="31"/>
    </row>
    <row r="6" spans="1:6" s="29" customFormat="1" ht="20.25" customHeight="1">
      <c r="A6" s="30" t="s">
        <v>120</v>
      </c>
      <c r="B6" s="74">
        <v>735.08</v>
      </c>
      <c r="C6" s="31"/>
      <c r="D6" s="30" t="s">
        <v>120</v>
      </c>
      <c r="E6" s="74">
        <v>735.08</v>
      </c>
      <c r="F6" s="31"/>
    </row>
    <row r="7" spans="1:6" s="29" customFormat="1" ht="30" customHeight="1">
      <c r="A7" s="30" t="s">
        <v>121</v>
      </c>
      <c r="B7" s="74"/>
      <c r="C7" s="31"/>
      <c r="D7" s="30" t="s">
        <v>122</v>
      </c>
      <c r="E7" s="74"/>
      <c r="F7" s="31"/>
    </row>
    <row r="8" spans="1:6" s="29" customFormat="1" ht="19.5" customHeight="1">
      <c r="A8" s="30" t="s">
        <v>123</v>
      </c>
      <c r="B8" s="74">
        <v>0</v>
      </c>
      <c r="C8" s="31"/>
      <c r="D8" s="30" t="s">
        <v>124</v>
      </c>
      <c r="E8" s="74">
        <v>0</v>
      </c>
      <c r="F8" s="31"/>
    </row>
    <row r="9" spans="1:6" s="29" customFormat="1" ht="20.25" customHeight="1">
      <c r="A9" s="27" t="s">
        <v>125</v>
      </c>
      <c r="B9" s="74">
        <v>0</v>
      </c>
      <c r="C9" s="31"/>
      <c r="D9" s="27" t="s">
        <v>125</v>
      </c>
      <c r="E9" s="74">
        <v>0</v>
      </c>
      <c r="F9" s="31"/>
    </row>
    <row r="10" spans="1:6" s="29" customFormat="1" ht="20.25" customHeight="1">
      <c r="A10" s="27" t="s">
        <v>126</v>
      </c>
      <c r="B10" s="74">
        <v>0</v>
      </c>
      <c r="C10" s="31"/>
      <c r="D10" s="27" t="s">
        <v>127</v>
      </c>
      <c r="E10" s="105">
        <v>0</v>
      </c>
      <c r="F10" s="31"/>
    </row>
    <row r="11" spans="1:6" s="29" customFormat="1" ht="20.25" customHeight="1">
      <c r="A11" s="27" t="s">
        <v>128</v>
      </c>
      <c r="B11" s="105"/>
      <c r="C11" s="31"/>
      <c r="D11" s="27" t="s">
        <v>129</v>
      </c>
      <c r="E11" s="78"/>
      <c r="F11" s="31"/>
    </row>
    <row r="12" spans="1:6" s="28" customFormat="1" ht="20.25" customHeight="1">
      <c r="A12" s="32"/>
      <c r="B12" s="72"/>
      <c r="C12" s="31"/>
      <c r="D12" s="27"/>
      <c r="E12" s="72"/>
      <c r="F12" s="31"/>
    </row>
    <row r="13" spans="1:6" s="29" customFormat="1" ht="20.25" customHeight="1">
      <c r="A13" s="27" t="s">
        <v>130</v>
      </c>
      <c r="B13" s="74">
        <v>0</v>
      </c>
      <c r="C13" s="31"/>
      <c r="D13" s="27" t="s">
        <v>131</v>
      </c>
      <c r="E13" s="74">
        <v>0</v>
      </c>
      <c r="F13" s="31"/>
    </row>
    <row r="14" spans="1:6" s="29" customFormat="1" ht="20.25" customHeight="1">
      <c r="A14" s="27" t="s">
        <v>132</v>
      </c>
      <c r="B14" s="105"/>
      <c r="C14" s="31"/>
      <c r="D14" s="27" t="s">
        <v>133</v>
      </c>
      <c r="E14" s="74"/>
      <c r="F14" s="31"/>
    </row>
    <row r="15" spans="1:6" s="29" customFormat="1" ht="20.25" customHeight="1">
      <c r="A15" s="33" t="s">
        <v>134</v>
      </c>
      <c r="B15" s="79"/>
      <c r="C15" s="33"/>
      <c r="D15" s="30" t="s">
        <v>135</v>
      </c>
      <c r="E15" s="105"/>
      <c r="F15" s="31"/>
    </row>
    <row r="16" spans="1:6" s="29" customFormat="1" ht="20.25" customHeight="1">
      <c r="A16" s="33"/>
      <c r="B16" s="73"/>
      <c r="C16" s="33"/>
      <c r="D16" s="27" t="s">
        <v>136</v>
      </c>
      <c r="E16" s="72"/>
      <c r="F16" s="31"/>
    </row>
    <row r="17" spans="1:6" s="25" customFormat="1" ht="20.25" customHeight="1">
      <c r="A17" s="34"/>
      <c r="B17" s="74"/>
      <c r="C17" s="35" t="s">
        <v>357</v>
      </c>
      <c r="D17" s="36"/>
      <c r="E17" s="74"/>
      <c r="F17" s="37"/>
    </row>
    <row r="18" spans="1:6" s="26" customFormat="1" ht="20.25" customHeight="1">
      <c r="A18" s="38" t="s">
        <v>114</v>
      </c>
      <c r="B18" s="106">
        <v>735.08</v>
      </c>
      <c r="C18" s="39"/>
      <c r="D18" s="38" t="s">
        <v>137</v>
      </c>
      <c r="E18" s="107">
        <v>735.08</v>
      </c>
      <c r="F18" s="108"/>
    </row>
    <row r="19" spans="1:6" s="29" customFormat="1" ht="20.25" customHeight="1">
      <c r="A19" s="27" t="s">
        <v>138</v>
      </c>
      <c r="B19" s="105"/>
      <c r="C19" s="31"/>
      <c r="D19" s="27"/>
      <c r="E19" s="78"/>
      <c r="F19" s="31"/>
    </row>
    <row r="20" spans="1:6" s="28" customFormat="1" ht="20.25" customHeight="1">
      <c r="A20" s="40"/>
      <c r="B20" s="75"/>
      <c r="C20" s="33"/>
      <c r="D20" s="33"/>
      <c r="E20" s="79"/>
      <c r="F20" s="41"/>
    </row>
    <row r="21" spans="1:6" s="28" customFormat="1" ht="20.25" customHeight="1">
      <c r="A21" s="40"/>
      <c r="B21" s="76"/>
      <c r="C21" s="33"/>
      <c r="D21" s="33"/>
      <c r="E21" s="73"/>
      <c r="F21" s="33"/>
    </row>
    <row r="22" spans="1:6" s="28" customFormat="1" ht="20.25" customHeight="1">
      <c r="A22" s="40"/>
      <c r="B22" s="77"/>
      <c r="C22" s="33"/>
      <c r="D22" s="33"/>
      <c r="E22" s="80"/>
      <c r="F22" s="33"/>
    </row>
    <row r="23" spans="1:6" s="26" customFormat="1" ht="20.25" customHeight="1">
      <c r="A23" s="38" t="s">
        <v>139</v>
      </c>
      <c r="B23" s="107">
        <v>735.08</v>
      </c>
      <c r="C23" s="35"/>
      <c r="D23" s="38" t="s">
        <v>140</v>
      </c>
      <c r="E23" s="107">
        <v>735.08</v>
      </c>
      <c r="F23" s="35"/>
    </row>
    <row r="24" spans="1:6" s="28" customFormat="1" ht="10.5" customHeight="1">
      <c r="B24" s="29"/>
      <c r="C24" s="29"/>
      <c r="D24" s="29"/>
      <c r="E24" s="42"/>
    </row>
    <row r="25" spans="1:6" s="44" customFormat="1" ht="15" customHeight="1">
      <c r="A25" s="43"/>
      <c r="B25" s="43"/>
      <c r="C25" s="43"/>
      <c r="D25" s="43"/>
      <c r="E25" s="43"/>
      <c r="F25" s="43"/>
    </row>
    <row r="26" spans="1:6" ht="9.75" customHeight="1">
      <c r="E26" s="46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formatCells="0" formatColumns="0" formatRows="0"/>
  <mergeCells count="2">
    <mergeCell ref="A2:F2"/>
    <mergeCell ref="E3:F3"/>
  </mergeCells>
  <phoneticPr fontId="12" type="noConversion"/>
  <pageMargins left="0.7" right="0.7" top="0.75" bottom="0.75" header="0.3" footer="0.3"/>
  <pageSetup paperSize="9" scale="86" orientation="portrait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4" workbookViewId="0">
      <selection activeCell="E9" sqref="E9"/>
    </sheetView>
  </sheetViews>
  <sheetFormatPr defaultColWidth="6.875" defaultRowHeight="13.5"/>
  <cols>
    <col min="1" max="1" width="10.5" style="45" customWidth="1"/>
    <col min="2" max="3" width="7.25" style="45" customWidth="1"/>
    <col min="4" max="4" width="7.375" style="45" customWidth="1"/>
    <col min="5" max="5" width="7" style="45" customWidth="1"/>
    <col min="6" max="39" width="5.125" style="45" customWidth="1"/>
    <col min="40" max="16384" width="6.875" style="45"/>
  </cols>
  <sheetData>
    <row r="1" spans="1:254" ht="13.5" customHeight="1">
      <c r="A1" s="68" t="s">
        <v>68</v>
      </c>
    </row>
    <row r="2" spans="1:254" s="49" customFormat="1" ht="30" customHeight="1">
      <c r="A2" s="69" t="s">
        <v>69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</row>
    <row r="3" spans="1:254" s="52" customFormat="1" ht="15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H3" s="51"/>
      <c r="AJ3" s="51"/>
      <c r="AK3" s="51"/>
      <c r="AM3" s="70" t="s">
        <v>67</v>
      </c>
      <c r="AT3" s="53"/>
      <c r="AU3" s="53"/>
      <c r="AV3" s="53"/>
      <c r="AW3" s="53"/>
    </row>
    <row r="4" spans="1:254" s="54" customFormat="1" ht="37.5" customHeight="1">
      <c r="A4" s="177" t="s">
        <v>141</v>
      </c>
      <c r="B4" s="179" t="s">
        <v>52</v>
      </c>
      <c r="C4" s="182" t="s">
        <v>142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  <c r="T4" s="182" t="s">
        <v>143</v>
      </c>
      <c r="U4" s="183"/>
      <c r="V4" s="183"/>
      <c r="W4" s="183"/>
      <c r="X4" s="183"/>
      <c r="Y4" s="183"/>
      <c r="Z4" s="184"/>
      <c r="AA4" s="174" t="s">
        <v>144</v>
      </c>
      <c r="AB4" s="175"/>
      <c r="AC4" s="175"/>
      <c r="AD4" s="175"/>
      <c r="AE4" s="176"/>
      <c r="AF4" s="170" t="s">
        <v>53</v>
      </c>
      <c r="AG4" s="169"/>
      <c r="AH4" s="169"/>
      <c r="AI4" s="169"/>
      <c r="AJ4" s="172"/>
      <c r="AK4" s="169" t="s">
        <v>145</v>
      </c>
      <c r="AL4" s="171" t="s">
        <v>146</v>
      </c>
      <c r="AM4" s="161" t="s">
        <v>147</v>
      </c>
    </row>
    <row r="5" spans="1:254" s="56" customFormat="1" ht="19.5" customHeight="1">
      <c r="A5" s="177"/>
      <c r="B5" s="180"/>
      <c r="C5" s="159" t="s">
        <v>3</v>
      </c>
      <c r="D5" s="185" t="s">
        <v>54</v>
      </c>
      <c r="E5" s="186"/>
      <c r="F5" s="186"/>
      <c r="G5" s="186"/>
      <c r="H5" s="187"/>
      <c r="I5" s="182" t="s">
        <v>148</v>
      </c>
      <c r="J5" s="183"/>
      <c r="K5" s="183"/>
      <c r="L5" s="183"/>
      <c r="M5" s="183"/>
      <c r="N5" s="183"/>
      <c r="O5" s="183"/>
      <c r="P5" s="184"/>
      <c r="Q5" s="188" t="s">
        <v>149</v>
      </c>
      <c r="R5" s="189"/>
      <c r="S5" s="190"/>
      <c r="T5" s="191" t="s">
        <v>3</v>
      </c>
      <c r="U5" s="157" t="s">
        <v>150</v>
      </c>
      <c r="V5" s="157" t="s">
        <v>151</v>
      </c>
      <c r="W5" s="157" t="s">
        <v>152</v>
      </c>
      <c r="X5" s="157" t="s">
        <v>153</v>
      </c>
      <c r="Y5" s="157" t="s">
        <v>154</v>
      </c>
      <c r="Z5" s="159" t="s">
        <v>155</v>
      </c>
      <c r="AA5" s="157" t="s">
        <v>3</v>
      </c>
      <c r="AB5" s="157" t="s">
        <v>55</v>
      </c>
      <c r="AC5" s="157" t="s">
        <v>156</v>
      </c>
      <c r="AD5" s="157" t="s">
        <v>56</v>
      </c>
      <c r="AE5" s="159" t="s">
        <v>157</v>
      </c>
      <c r="AF5" s="173" t="s">
        <v>3</v>
      </c>
      <c r="AG5" s="168" t="s">
        <v>158</v>
      </c>
      <c r="AH5" s="164" t="s">
        <v>57</v>
      </c>
      <c r="AI5" s="166" t="s">
        <v>56</v>
      </c>
      <c r="AJ5" s="168" t="s">
        <v>159</v>
      </c>
      <c r="AK5" s="170"/>
      <c r="AL5" s="171"/>
      <c r="AM5" s="162"/>
    </row>
    <row r="6" spans="1:254" s="64" customFormat="1" ht="247.5" customHeight="1">
      <c r="A6" s="178"/>
      <c r="B6" s="181"/>
      <c r="C6" s="160"/>
      <c r="D6" s="55" t="s">
        <v>58</v>
      </c>
      <c r="E6" s="55" t="s">
        <v>150</v>
      </c>
      <c r="F6" s="55" t="s">
        <v>151</v>
      </c>
      <c r="G6" s="55" t="s">
        <v>152</v>
      </c>
      <c r="H6" s="57" t="s">
        <v>153</v>
      </c>
      <c r="I6" s="58" t="s">
        <v>58</v>
      </c>
      <c r="J6" s="59" t="s">
        <v>60</v>
      </c>
      <c r="K6" s="59" t="s">
        <v>61</v>
      </c>
      <c r="L6" s="59" t="s">
        <v>59</v>
      </c>
      <c r="M6" s="59" t="s">
        <v>62</v>
      </c>
      <c r="N6" s="59" t="s">
        <v>63</v>
      </c>
      <c r="O6" s="59" t="s">
        <v>56</v>
      </c>
      <c r="P6" s="60" t="s">
        <v>160</v>
      </c>
      <c r="Q6" s="61" t="s">
        <v>58</v>
      </c>
      <c r="R6" s="62" t="s">
        <v>161</v>
      </c>
      <c r="S6" s="63" t="s">
        <v>162</v>
      </c>
      <c r="T6" s="192"/>
      <c r="U6" s="158"/>
      <c r="V6" s="158"/>
      <c r="W6" s="158"/>
      <c r="X6" s="158"/>
      <c r="Y6" s="158"/>
      <c r="Z6" s="160"/>
      <c r="AA6" s="158"/>
      <c r="AB6" s="158"/>
      <c r="AC6" s="158"/>
      <c r="AD6" s="158"/>
      <c r="AE6" s="160"/>
      <c r="AF6" s="171"/>
      <c r="AG6" s="169"/>
      <c r="AH6" s="165"/>
      <c r="AI6" s="167"/>
      <c r="AJ6" s="169"/>
      <c r="AK6" s="170"/>
      <c r="AL6" s="171"/>
      <c r="AM6" s="163"/>
    </row>
    <row r="7" spans="1:254" ht="21.75" customHeight="1">
      <c r="A7" s="65" t="s">
        <v>9</v>
      </c>
      <c r="B7" s="66">
        <v>1</v>
      </c>
      <c r="C7" s="66">
        <f t="shared" ref="C7:AM7" si="0">B7+1</f>
        <v>2</v>
      </c>
      <c r="D7" s="66">
        <f t="shared" si="0"/>
        <v>3</v>
      </c>
      <c r="E7" s="66">
        <f t="shared" si="0"/>
        <v>4</v>
      </c>
      <c r="F7" s="66">
        <f t="shared" si="0"/>
        <v>5</v>
      </c>
      <c r="G7" s="66">
        <f t="shared" si="0"/>
        <v>6</v>
      </c>
      <c r="H7" s="66">
        <f t="shared" si="0"/>
        <v>7</v>
      </c>
      <c r="I7" s="66">
        <f t="shared" si="0"/>
        <v>8</v>
      </c>
      <c r="J7" s="66">
        <f t="shared" si="0"/>
        <v>9</v>
      </c>
      <c r="K7" s="66">
        <f t="shared" si="0"/>
        <v>10</v>
      </c>
      <c r="L7" s="66">
        <f t="shared" si="0"/>
        <v>11</v>
      </c>
      <c r="M7" s="66">
        <f t="shared" si="0"/>
        <v>12</v>
      </c>
      <c r="N7" s="66">
        <f t="shared" si="0"/>
        <v>13</v>
      </c>
      <c r="O7" s="66">
        <f t="shared" si="0"/>
        <v>14</v>
      </c>
      <c r="P7" s="66">
        <f t="shared" si="0"/>
        <v>15</v>
      </c>
      <c r="Q7" s="66">
        <f t="shared" si="0"/>
        <v>16</v>
      </c>
      <c r="R7" s="66">
        <f t="shared" si="0"/>
        <v>17</v>
      </c>
      <c r="S7" s="66">
        <f t="shared" si="0"/>
        <v>18</v>
      </c>
      <c r="T7" s="66">
        <f t="shared" si="0"/>
        <v>19</v>
      </c>
      <c r="U7" s="66">
        <f t="shared" si="0"/>
        <v>20</v>
      </c>
      <c r="V7" s="66">
        <f t="shared" si="0"/>
        <v>21</v>
      </c>
      <c r="W7" s="66">
        <f t="shared" si="0"/>
        <v>22</v>
      </c>
      <c r="X7" s="66">
        <f t="shared" si="0"/>
        <v>23</v>
      </c>
      <c r="Y7" s="66">
        <f t="shared" si="0"/>
        <v>24</v>
      </c>
      <c r="Z7" s="66">
        <f t="shared" si="0"/>
        <v>25</v>
      </c>
      <c r="AA7" s="66">
        <f t="shared" si="0"/>
        <v>26</v>
      </c>
      <c r="AB7" s="66">
        <f t="shared" si="0"/>
        <v>27</v>
      </c>
      <c r="AC7" s="66">
        <f t="shared" si="0"/>
        <v>28</v>
      </c>
      <c r="AD7" s="66">
        <f t="shared" si="0"/>
        <v>29</v>
      </c>
      <c r="AE7" s="66">
        <f t="shared" si="0"/>
        <v>30</v>
      </c>
      <c r="AF7" s="66">
        <f t="shared" si="0"/>
        <v>31</v>
      </c>
      <c r="AG7" s="66">
        <f t="shared" si="0"/>
        <v>32</v>
      </c>
      <c r="AH7" s="66">
        <f t="shared" si="0"/>
        <v>33</v>
      </c>
      <c r="AI7" s="66">
        <f t="shared" si="0"/>
        <v>34</v>
      </c>
      <c r="AJ7" s="66">
        <f t="shared" si="0"/>
        <v>35</v>
      </c>
      <c r="AK7" s="66">
        <f t="shared" si="0"/>
        <v>36</v>
      </c>
      <c r="AL7" s="66">
        <f t="shared" si="0"/>
        <v>37</v>
      </c>
      <c r="AM7" s="66">
        <f t="shared" si="0"/>
        <v>38</v>
      </c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54" s="110" customFormat="1" ht="21.75" customHeight="1">
      <c r="A8" s="111" t="s">
        <v>3</v>
      </c>
      <c r="B8" s="112"/>
      <c r="C8" s="112"/>
      <c r="D8" s="112"/>
      <c r="E8" s="112"/>
      <c r="F8" s="112"/>
      <c r="G8" s="112"/>
      <c r="H8" s="112"/>
      <c r="I8" s="112"/>
      <c r="J8" s="112"/>
      <c r="K8" s="113"/>
      <c r="L8" s="114"/>
      <c r="M8" s="112"/>
      <c r="N8" s="112"/>
      <c r="O8" s="112"/>
      <c r="P8" s="112"/>
      <c r="Q8" s="115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5"/>
      <c r="AG8" s="115"/>
      <c r="AH8" s="112"/>
      <c r="AI8" s="112"/>
      <c r="AJ8" s="112"/>
      <c r="AK8" s="112"/>
      <c r="AL8" s="113"/>
      <c r="AM8" s="116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21.75" customHeight="1">
      <c r="A9" s="122" t="s">
        <v>358</v>
      </c>
      <c r="B9" s="112">
        <v>735.08</v>
      </c>
      <c r="C9" s="112">
        <v>735.08</v>
      </c>
      <c r="D9" s="112">
        <v>735.08</v>
      </c>
      <c r="E9" s="112">
        <v>735.08</v>
      </c>
      <c r="F9" s="112"/>
      <c r="G9" s="112"/>
      <c r="H9" s="112"/>
      <c r="I9" s="112"/>
      <c r="J9" s="112"/>
      <c r="K9" s="113"/>
      <c r="L9" s="114"/>
      <c r="M9" s="112"/>
      <c r="N9" s="112"/>
      <c r="O9" s="112"/>
      <c r="P9" s="112"/>
      <c r="Q9" s="115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5"/>
      <c r="AG9" s="115"/>
      <c r="AH9" s="112"/>
      <c r="AI9" s="112"/>
      <c r="AJ9" s="112"/>
      <c r="AK9" s="112"/>
      <c r="AL9" s="113"/>
      <c r="AM9" s="116"/>
    </row>
    <row r="10" spans="1:254" ht="21.75" customHeight="1">
      <c r="A10" s="122"/>
      <c r="B10" s="112"/>
      <c r="C10" s="112"/>
      <c r="D10" s="112"/>
      <c r="E10" s="112"/>
      <c r="F10" s="112"/>
      <c r="G10" s="112"/>
      <c r="H10" s="112"/>
      <c r="I10" s="112"/>
      <c r="J10" s="112"/>
      <c r="K10" s="113"/>
      <c r="L10" s="114"/>
      <c r="M10" s="112"/>
      <c r="N10" s="112"/>
      <c r="O10" s="112"/>
      <c r="P10" s="112"/>
      <c r="Q10" s="115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5"/>
      <c r="AG10" s="115"/>
      <c r="AH10" s="112"/>
      <c r="AI10" s="112"/>
      <c r="AJ10" s="112"/>
      <c r="AK10" s="112"/>
      <c r="AL10" s="113"/>
      <c r="AM10" s="116"/>
    </row>
    <row r="11" spans="1:254" ht="21.75" customHeight="1">
      <c r="A11" s="122"/>
      <c r="B11" s="112"/>
      <c r="C11" s="112"/>
      <c r="D11" s="112"/>
      <c r="E11" s="112"/>
      <c r="F11" s="112"/>
      <c r="G11" s="112"/>
      <c r="H11" s="112"/>
      <c r="I11" s="112"/>
      <c r="J11" s="112"/>
      <c r="K11" s="113"/>
      <c r="L11" s="114"/>
      <c r="M11" s="112"/>
      <c r="N11" s="112"/>
      <c r="O11" s="112"/>
      <c r="P11" s="112"/>
      <c r="Q11" s="115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5"/>
      <c r="AG11" s="115"/>
      <c r="AH11" s="112"/>
      <c r="AI11" s="112"/>
      <c r="AJ11" s="112"/>
      <c r="AK11" s="112"/>
      <c r="AL11" s="113"/>
      <c r="AM11" s="116"/>
    </row>
    <row r="12" spans="1:254" ht="21.75" customHeight="1">
      <c r="A12" s="93" t="s">
        <v>255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3"/>
      <c r="L12" s="114"/>
      <c r="M12" s="112"/>
      <c r="N12" s="112"/>
      <c r="O12" s="112"/>
      <c r="P12" s="112"/>
      <c r="Q12" s="115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5"/>
      <c r="AG12" s="115"/>
      <c r="AH12" s="112"/>
      <c r="AI12" s="112"/>
      <c r="AJ12" s="112"/>
      <c r="AK12" s="112"/>
      <c r="AL12" s="113"/>
      <c r="AM12" s="116"/>
    </row>
    <row r="13" spans="1:254" ht="21.75" customHeight="1">
      <c r="A13" s="93" t="s">
        <v>255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3"/>
      <c r="L13" s="114"/>
      <c r="M13" s="112"/>
      <c r="N13" s="112"/>
      <c r="O13" s="112"/>
      <c r="P13" s="112"/>
      <c r="Q13" s="115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5"/>
      <c r="AG13" s="115"/>
      <c r="AH13" s="112"/>
      <c r="AI13" s="112"/>
      <c r="AJ13" s="112"/>
      <c r="AK13" s="112"/>
      <c r="AL13" s="113"/>
      <c r="AM13" s="116"/>
    </row>
    <row r="18" spans="2:2">
      <c r="B18" s="45" t="s">
        <v>260</v>
      </c>
    </row>
  </sheetData>
  <sheetProtection formatCells="0" formatColumns="0" formatRows="0"/>
  <mergeCells count="30">
    <mergeCell ref="A4:A6"/>
    <mergeCell ref="B4:B6"/>
    <mergeCell ref="C4:S4"/>
    <mergeCell ref="T4:Z4"/>
    <mergeCell ref="C5:C6"/>
    <mergeCell ref="D5:H5"/>
    <mergeCell ref="I5:P5"/>
    <mergeCell ref="Q5:S5"/>
    <mergeCell ref="T5:T6"/>
    <mergeCell ref="U5:U6"/>
    <mergeCell ref="AF5:AF6"/>
    <mergeCell ref="AG5:AG6"/>
    <mergeCell ref="AA4:AE4"/>
    <mergeCell ref="W5:W6"/>
    <mergeCell ref="X5:X6"/>
    <mergeCell ref="Y5:Y6"/>
    <mergeCell ref="Z5:Z6"/>
    <mergeCell ref="AA5:AA6"/>
    <mergeCell ref="AB5:AB6"/>
    <mergeCell ref="AC5:AC6"/>
    <mergeCell ref="V5:V6"/>
    <mergeCell ref="AE5:AE6"/>
    <mergeCell ref="AD5:AD6"/>
    <mergeCell ref="AM4:AM6"/>
    <mergeCell ref="AH5:AH6"/>
    <mergeCell ref="AI5:AI6"/>
    <mergeCell ref="AJ5:AJ6"/>
    <mergeCell ref="AK4:AK6"/>
    <mergeCell ref="AL4:AL6"/>
    <mergeCell ref="AF4:AJ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horizontalDpi="100" verticalDpi="1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1"/>
  <sheetViews>
    <sheetView showGridLines="0" showZeros="0" tabSelected="1" topLeftCell="A34" workbookViewId="0">
      <selection activeCell="I48" sqref="I48"/>
    </sheetView>
  </sheetViews>
  <sheetFormatPr defaultRowHeight="14.25"/>
  <cols>
    <col min="1" max="3" width="5.625" style="3" customWidth="1"/>
    <col min="4" max="4" width="10.75" style="3" customWidth="1"/>
    <col min="5" max="5" width="13.875" style="3" customWidth="1"/>
    <col min="6" max="18" width="10.5" style="3" customWidth="1"/>
    <col min="19" max="16384" width="9" style="3"/>
  </cols>
  <sheetData>
    <row r="1" spans="1:18" ht="14.25" customHeight="1">
      <c r="A1" s="71" t="s">
        <v>64</v>
      </c>
    </row>
    <row r="2" spans="1:18" ht="20.25" customHeight="1">
      <c r="A2" s="195" t="s">
        <v>166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8" t="s">
        <v>67</v>
      </c>
    </row>
    <row r="4" spans="1:18" s="5" customFormat="1" ht="21.75" customHeight="1">
      <c r="A4" s="197" t="s">
        <v>13</v>
      </c>
      <c r="B4" s="197"/>
      <c r="C4" s="197"/>
      <c r="D4" s="193" t="s">
        <v>25</v>
      </c>
      <c r="E4" s="193" t="s">
        <v>26</v>
      </c>
      <c r="F4" s="197" t="s">
        <v>27</v>
      </c>
      <c r="G4" s="197" t="s">
        <v>28</v>
      </c>
      <c r="H4" s="197"/>
      <c r="I4" s="197"/>
      <c r="J4" s="197"/>
      <c r="K4" s="197" t="s">
        <v>29</v>
      </c>
      <c r="L4" s="197"/>
      <c r="M4" s="197"/>
      <c r="N4" s="197"/>
      <c r="O4" s="197"/>
      <c r="P4" s="197"/>
      <c r="Q4" s="197"/>
      <c r="R4" s="197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94"/>
      <c r="E5" s="194"/>
      <c r="F5" s="197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36</v>
      </c>
      <c r="M5" s="6" t="s">
        <v>37</v>
      </c>
      <c r="N5" s="6" t="s">
        <v>38</v>
      </c>
      <c r="O5" s="6" t="s">
        <v>39</v>
      </c>
      <c r="P5" s="6" t="s">
        <v>40</v>
      </c>
      <c r="Q5" s="6" t="s">
        <v>41</v>
      </c>
      <c r="R5" s="6" t="s">
        <v>42</v>
      </c>
    </row>
    <row r="6" spans="1:18" s="5" customFormat="1" ht="21.75" customHeight="1">
      <c r="A6" s="7" t="s">
        <v>10</v>
      </c>
      <c r="B6" s="7" t="s">
        <v>10</v>
      </c>
      <c r="C6" s="7" t="s">
        <v>10</v>
      </c>
      <c r="D6" s="7" t="s">
        <v>10</v>
      </c>
      <c r="E6" s="47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92" customFormat="1" ht="21.75" customHeight="1">
      <c r="A7" s="117"/>
      <c r="B7" s="117"/>
      <c r="C7" s="117"/>
      <c r="D7" s="117"/>
      <c r="E7" s="118" t="s">
        <v>3</v>
      </c>
      <c r="F7" s="119">
        <v>735.08</v>
      </c>
      <c r="G7" s="95">
        <v>193.46</v>
      </c>
      <c r="H7" s="119">
        <v>167.53</v>
      </c>
      <c r="I7" s="119">
        <v>20.100000000000001</v>
      </c>
      <c r="J7" s="119">
        <v>5.83</v>
      </c>
      <c r="K7" s="119">
        <v>541.62</v>
      </c>
      <c r="L7" s="119"/>
      <c r="M7" s="119"/>
      <c r="N7" s="119"/>
      <c r="O7" s="119"/>
      <c r="P7" s="119"/>
      <c r="Q7" s="119"/>
      <c r="R7" s="119"/>
    </row>
    <row r="8" spans="1:18" ht="21.75" customHeight="1">
      <c r="A8" s="117"/>
      <c r="B8" s="117"/>
      <c r="C8" s="117"/>
      <c r="D8" s="117"/>
      <c r="E8" s="123" t="s">
        <v>359</v>
      </c>
      <c r="F8" s="119">
        <v>735.08</v>
      </c>
      <c r="G8" s="95">
        <v>193.46</v>
      </c>
      <c r="H8" s="119">
        <v>167.53</v>
      </c>
      <c r="I8" s="119">
        <v>20.100000000000001</v>
      </c>
      <c r="J8" s="119">
        <v>5.83</v>
      </c>
      <c r="K8" s="119">
        <v>541.62</v>
      </c>
      <c r="L8" s="119"/>
      <c r="M8" s="119"/>
      <c r="N8" s="119"/>
      <c r="O8" s="119"/>
      <c r="P8" s="119"/>
      <c r="Q8" s="119"/>
      <c r="R8" s="119"/>
    </row>
    <row r="9" spans="1:18" ht="21.75" customHeight="1">
      <c r="A9" s="117" t="s">
        <v>360</v>
      </c>
      <c r="B9" s="117" t="s">
        <v>361</v>
      </c>
      <c r="C9" s="117" t="s">
        <v>362</v>
      </c>
      <c r="D9" s="123"/>
      <c r="E9" s="117" t="s">
        <v>363</v>
      </c>
      <c r="F9" s="119">
        <v>10</v>
      </c>
      <c r="G9" s="119"/>
      <c r="H9" s="119"/>
      <c r="I9" s="119"/>
      <c r="J9" s="119"/>
      <c r="K9" s="119">
        <v>10</v>
      </c>
      <c r="L9" s="119"/>
      <c r="M9" s="119"/>
      <c r="N9" s="119"/>
      <c r="O9" s="119"/>
      <c r="P9" s="119"/>
      <c r="Q9" s="119"/>
      <c r="R9" s="119"/>
    </row>
    <row r="10" spans="1:18" ht="21.75" customHeight="1">
      <c r="A10" s="117" t="s">
        <v>364</v>
      </c>
      <c r="B10" s="117" t="s">
        <v>365</v>
      </c>
      <c r="C10" s="117" t="s">
        <v>366</v>
      </c>
      <c r="D10" s="123"/>
      <c r="E10" s="117" t="s">
        <v>367</v>
      </c>
      <c r="F10" s="119">
        <v>3</v>
      </c>
      <c r="G10" s="119"/>
      <c r="H10" s="119"/>
      <c r="I10" s="119"/>
      <c r="J10" s="119"/>
      <c r="K10" s="119">
        <v>3</v>
      </c>
      <c r="L10" s="119"/>
      <c r="M10" s="119"/>
      <c r="N10" s="119"/>
      <c r="O10" s="119"/>
      <c r="P10" s="119"/>
      <c r="Q10" s="119"/>
      <c r="R10" s="119"/>
    </row>
    <row r="11" spans="1:18" ht="21.75" customHeight="1">
      <c r="A11" s="117" t="s">
        <v>368</v>
      </c>
      <c r="B11" s="117" t="s">
        <v>369</v>
      </c>
      <c r="C11" s="117" t="s">
        <v>370</v>
      </c>
      <c r="D11" s="123"/>
      <c r="E11" s="138" t="s">
        <v>371</v>
      </c>
      <c r="F11" s="119">
        <v>9</v>
      </c>
      <c r="G11" s="119"/>
      <c r="H11" s="119"/>
      <c r="I11" s="119"/>
      <c r="J11" s="119"/>
      <c r="K11" s="119">
        <v>9</v>
      </c>
      <c r="L11" s="119"/>
      <c r="M11" s="119"/>
      <c r="N11" s="119"/>
      <c r="O11" s="119"/>
      <c r="P11" s="119"/>
      <c r="Q11" s="119"/>
      <c r="R11" s="119"/>
    </row>
    <row r="12" spans="1:18" ht="26.25" customHeight="1">
      <c r="A12" s="117"/>
      <c r="B12" s="117"/>
      <c r="C12" s="117" t="s">
        <v>369</v>
      </c>
      <c r="D12" s="123"/>
      <c r="E12" s="138" t="s">
        <v>372</v>
      </c>
      <c r="F12" s="119">
        <v>3</v>
      </c>
      <c r="G12" s="119"/>
      <c r="H12" s="119"/>
      <c r="I12" s="119"/>
      <c r="J12" s="119"/>
      <c r="K12" s="119">
        <v>3</v>
      </c>
      <c r="L12" s="119"/>
      <c r="M12" s="119"/>
      <c r="N12" s="119"/>
      <c r="O12" s="119"/>
      <c r="P12" s="119"/>
      <c r="Q12" s="119"/>
      <c r="R12" s="119"/>
    </row>
    <row r="13" spans="1:18" ht="21.75" customHeight="1">
      <c r="A13" s="117"/>
      <c r="B13" s="117"/>
      <c r="C13" s="117" t="s">
        <v>373</v>
      </c>
      <c r="D13" s="123"/>
      <c r="E13" s="117" t="s">
        <v>374</v>
      </c>
      <c r="F13" s="119">
        <v>8</v>
      </c>
      <c r="G13" s="119"/>
      <c r="H13" s="119"/>
      <c r="I13" s="119"/>
      <c r="J13" s="119"/>
      <c r="K13" s="119">
        <v>8</v>
      </c>
      <c r="L13" s="119"/>
      <c r="M13" s="119"/>
      <c r="N13" s="119"/>
      <c r="O13" s="119"/>
      <c r="P13" s="119"/>
      <c r="Q13" s="119"/>
      <c r="R13" s="119"/>
    </row>
    <row r="14" spans="1:18" ht="21.75" customHeight="1">
      <c r="A14" s="117"/>
      <c r="B14" s="117"/>
      <c r="C14" s="117" t="s">
        <v>375</v>
      </c>
      <c r="D14" s="123"/>
      <c r="E14" s="138" t="s">
        <v>376</v>
      </c>
      <c r="F14" s="119">
        <v>20</v>
      </c>
      <c r="G14" s="119"/>
      <c r="H14" s="119"/>
      <c r="I14" s="119"/>
      <c r="J14" s="119"/>
      <c r="K14" s="119">
        <v>20</v>
      </c>
      <c r="L14" s="119"/>
      <c r="M14" s="119"/>
      <c r="N14" s="119"/>
      <c r="O14" s="119"/>
      <c r="P14" s="119"/>
      <c r="Q14" s="119"/>
      <c r="R14" s="119"/>
    </row>
    <row r="15" spans="1:18" ht="26.25" customHeight="1">
      <c r="A15" s="117"/>
      <c r="B15" s="117"/>
      <c r="C15" s="117" t="s">
        <v>362</v>
      </c>
      <c r="D15" s="123"/>
      <c r="E15" s="138" t="s">
        <v>377</v>
      </c>
      <c r="F15" s="119">
        <v>109.1</v>
      </c>
      <c r="G15" s="119"/>
      <c r="H15" s="119"/>
      <c r="I15" s="119"/>
      <c r="J15" s="119"/>
      <c r="K15" s="119">
        <v>109.1</v>
      </c>
      <c r="L15" s="119"/>
      <c r="M15" s="119"/>
      <c r="N15" s="119"/>
      <c r="O15" s="119"/>
      <c r="P15" s="119"/>
      <c r="Q15" s="119"/>
      <c r="R15" s="119"/>
    </row>
    <row r="16" spans="1:18" ht="21.75" customHeight="1">
      <c r="A16" s="117"/>
      <c r="B16" s="117" t="s">
        <v>365</v>
      </c>
      <c r="C16" s="117" t="s">
        <v>362</v>
      </c>
      <c r="D16" s="123"/>
      <c r="E16" s="117" t="s">
        <v>378</v>
      </c>
      <c r="F16" s="119">
        <v>60</v>
      </c>
      <c r="G16" s="119"/>
      <c r="H16" s="119"/>
      <c r="I16" s="119"/>
      <c r="J16" s="119"/>
      <c r="K16" s="119">
        <v>60</v>
      </c>
      <c r="L16" s="119"/>
      <c r="M16" s="119"/>
      <c r="N16" s="119"/>
      <c r="O16" s="119"/>
      <c r="P16" s="119"/>
      <c r="Q16" s="119"/>
      <c r="R16" s="119"/>
    </row>
    <row r="17" spans="1:18" ht="21.75" customHeight="1">
      <c r="A17" s="117"/>
      <c r="B17" s="117" t="s">
        <v>379</v>
      </c>
      <c r="C17" s="117" t="s">
        <v>373</v>
      </c>
      <c r="D17" s="123"/>
      <c r="E17" s="117" t="s">
        <v>380</v>
      </c>
      <c r="F17" s="119">
        <v>8</v>
      </c>
      <c r="G17" s="119"/>
      <c r="H17" s="119"/>
      <c r="I17" s="119"/>
      <c r="J17" s="119"/>
      <c r="K17" s="119">
        <v>8</v>
      </c>
      <c r="L17" s="119"/>
      <c r="M17" s="119"/>
      <c r="N17" s="119"/>
      <c r="O17" s="119"/>
      <c r="P17" s="119"/>
      <c r="Q17" s="119"/>
      <c r="R17" s="119"/>
    </row>
    <row r="18" spans="1:18" ht="21.75" customHeight="1">
      <c r="A18" s="117"/>
      <c r="B18" s="117" t="s">
        <v>381</v>
      </c>
      <c r="C18" s="117" t="s">
        <v>370</v>
      </c>
      <c r="D18" s="123"/>
      <c r="E18" s="138" t="s">
        <v>382</v>
      </c>
      <c r="F18" s="119">
        <v>3</v>
      </c>
      <c r="G18" s="119"/>
      <c r="H18" s="119"/>
      <c r="I18" s="119"/>
      <c r="J18" s="119"/>
      <c r="K18" s="119">
        <v>3</v>
      </c>
      <c r="L18" s="119"/>
      <c r="M18" s="119"/>
      <c r="N18" s="119"/>
      <c r="O18" s="119"/>
      <c r="P18" s="119"/>
      <c r="Q18" s="119"/>
      <c r="R18" s="119"/>
    </row>
    <row r="19" spans="1:18" ht="21.75" customHeight="1">
      <c r="A19" s="117"/>
      <c r="B19" s="117"/>
      <c r="C19" s="117" t="s">
        <v>373</v>
      </c>
      <c r="D19" s="123"/>
      <c r="E19" s="117" t="s">
        <v>383</v>
      </c>
      <c r="F19" s="119">
        <v>10</v>
      </c>
      <c r="G19" s="119"/>
      <c r="H19" s="119"/>
      <c r="I19" s="119"/>
      <c r="J19" s="119"/>
      <c r="K19" s="119">
        <v>10</v>
      </c>
      <c r="L19" s="119"/>
      <c r="M19" s="119"/>
      <c r="N19" s="119"/>
      <c r="O19" s="119"/>
      <c r="P19" s="119"/>
      <c r="Q19" s="119"/>
      <c r="R19" s="119"/>
    </row>
    <row r="20" spans="1:18" ht="21.75" customHeight="1">
      <c r="A20" s="117"/>
      <c r="B20" s="117"/>
      <c r="C20" s="117" t="s">
        <v>384</v>
      </c>
      <c r="D20" s="123"/>
      <c r="E20" s="117" t="s">
        <v>385</v>
      </c>
      <c r="F20" s="119">
        <v>4</v>
      </c>
      <c r="G20" s="119"/>
      <c r="H20" s="119"/>
      <c r="I20" s="119"/>
      <c r="J20" s="119"/>
      <c r="K20" s="119">
        <v>4</v>
      </c>
      <c r="L20" s="119"/>
      <c r="M20" s="119"/>
      <c r="N20" s="119"/>
      <c r="O20" s="119"/>
      <c r="P20" s="119"/>
      <c r="Q20" s="119"/>
      <c r="R20" s="119"/>
    </row>
    <row r="21" spans="1:18" ht="21.75" customHeight="1">
      <c r="A21" s="117"/>
      <c r="B21" s="117"/>
      <c r="C21" s="117" t="s">
        <v>375</v>
      </c>
      <c r="D21" s="123"/>
      <c r="E21" s="138" t="s">
        <v>386</v>
      </c>
      <c r="F21" s="119">
        <v>5</v>
      </c>
      <c r="G21" s="119"/>
      <c r="H21" s="119"/>
      <c r="I21" s="119"/>
      <c r="J21" s="119"/>
      <c r="K21" s="119">
        <v>5</v>
      </c>
      <c r="L21" s="119"/>
      <c r="M21" s="119"/>
      <c r="N21" s="119"/>
      <c r="O21" s="119"/>
      <c r="P21" s="119"/>
      <c r="Q21" s="119"/>
      <c r="R21" s="119"/>
    </row>
    <row r="22" spans="1:18" ht="28.5" customHeight="1">
      <c r="A22" s="117"/>
      <c r="B22" s="117" t="s">
        <v>387</v>
      </c>
      <c r="C22" s="117" t="s">
        <v>362</v>
      </c>
      <c r="D22" s="123"/>
      <c r="E22" s="138" t="s">
        <v>388</v>
      </c>
      <c r="F22" s="119">
        <v>20</v>
      </c>
      <c r="G22" s="119"/>
      <c r="H22" s="119"/>
      <c r="I22" s="119"/>
      <c r="J22" s="119"/>
      <c r="K22" s="119">
        <v>20</v>
      </c>
      <c r="L22" s="119"/>
      <c r="M22" s="119"/>
      <c r="N22" s="119"/>
      <c r="O22" s="119"/>
      <c r="P22" s="119"/>
      <c r="Q22" s="119"/>
      <c r="R22" s="119"/>
    </row>
    <row r="23" spans="1:18" ht="21.75" customHeight="1">
      <c r="A23" s="117"/>
      <c r="B23" s="117"/>
      <c r="C23" s="117"/>
      <c r="D23" s="123"/>
      <c r="E23" s="117"/>
      <c r="F23" s="119">
        <v>3</v>
      </c>
      <c r="G23" s="119"/>
      <c r="H23" s="119"/>
      <c r="I23" s="119"/>
      <c r="J23" s="119"/>
      <c r="K23" s="119">
        <v>3</v>
      </c>
      <c r="L23" s="119"/>
      <c r="M23" s="119"/>
      <c r="N23" s="119"/>
      <c r="O23" s="119"/>
      <c r="P23" s="119"/>
      <c r="Q23" s="119"/>
      <c r="R23" s="119"/>
    </row>
    <row r="24" spans="1:18" ht="27" customHeight="1">
      <c r="A24" s="117"/>
      <c r="B24" s="117" t="s">
        <v>389</v>
      </c>
      <c r="C24" s="117" t="s">
        <v>370</v>
      </c>
      <c r="D24" s="123"/>
      <c r="E24" s="138" t="s">
        <v>390</v>
      </c>
      <c r="F24" s="119">
        <v>10</v>
      </c>
      <c r="G24" s="119"/>
      <c r="H24" s="119"/>
      <c r="I24" s="119"/>
      <c r="J24" s="119"/>
      <c r="K24" s="119">
        <v>10</v>
      </c>
      <c r="L24" s="119"/>
      <c r="M24" s="119"/>
      <c r="N24" s="119"/>
      <c r="O24" s="119"/>
      <c r="P24" s="119"/>
      <c r="Q24" s="119"/>
      <c r="R24" s="119"/>
    </row>
    <row r="25" spans="1:18" ht="21.75" customHeight="1">
      <c r="A25" s="117"/>
      <c r="B25" s="117" t="s">
        <v>391</v>
      </c>
      <c r="C25" s="117" t="s">
        <v>369</v>
      </c>
      <c r="D25" s="123"/>
      <c r="E25" s="117" t="s">
        <v>392</v>
      </c>
      <c r="F25" s="119">
        <v>3</v>
      </c>
      <c r="G25" s="119"/>
      <c r="H25" s="119"/>
      <c r="I25" s="119"/>
      <c r="J25" s="119"/>
      <c r="K25" s="119">
        <v>3</v>
      </c>
      <c r="L25" s="119"/>
      <c r="M25" s="119"/>
      <c r="N25" s="119"/>
      <c r="O25" s="119"/>
      <c r="P25" s="119"/>
      <c r="Q25" s="119"/>
      <c r="R25" s="119"/>
    </row>
    <row r="26" spans="1:18" ht="27.75" customHeight="1">
      <c r="A26" s="117" t="s">
        <v>393</v>
      </c>
      <c r="B26" s="117" t="s">
        <v>370</v>
      </c>
      <c r="C26" s="117" t="s">
        <v>370</v>
      </c>
      <c r="D26" s="123"/>
      <c r="E26" s="138" t="s">
        <v>394</v>
      </c>
      <c r="F26" s="119">
        <v>33.869999999999997</v>
      </c>
      <c r="G26" s="119">
        <v>33.869999999999997</v>
      </c>
      <c r="H26" s="119">
        <v>33.869999999999997</v>
      </c>
      <c r="I26" s="119"/>
      <c r="J26" s="119"/>
      <c r="K26" s="119"/>
      <c r="L26" s="119"/>
      <c r="M26" s="119"/>
      <c r="N26" s="119"/>
      <c r="O26" s="119"/>
      <c r="P26" s="119"/>
      <c r="Q26" s="119"/>
      <c r="R26" s="119"/>
    </row>
    <row r="27" spans="1:18" ht="21.75" customHeight="1">
      <c r="A27" s="117"/>
      <c r="B27" s="117"/>
      <c r="C27" s="117"/>
      <c r="D27" s="123"/>
      <c r="E27" s="117"/>
      <c r="F27" s="119">
        <v>1.85</v>
      </c>
      <c r="G27" s="119">
        <v>1.85</v>
      </c>
      <c r="H27" s="119">
        <v>1.85</v>
      </c>
      <c r="I27" s="119"/>
      <c r="J27" s="119"/>
      <c r="K27" s="119"/>
      <c r="L27" s="119"/>
      <c r="M27" s="119"/>
      <c r="N27" s="119"/>
      <c r="O27" s="119"/>
      <c r="P27" s="119"/>
      <c r="Q27" s="119"/>
      <c r="R27" s="119"/>
    </row>
    <row r="28" spans="1:18" ht="21.75" customHeight="1">
      <c r="A28" s="117"/>
      <c r="B28" s="117"/>
      <c r="C28" s="117"/>
      <c r="D28" s="123"/>
      <c r="E28" s="117"/>
      <c r="F28" s="119">
        <v>118.55</v>
      </c>
      <c r="G28" s="119">
        <v>118.55</v>
      </c>
      <c r="H28" s="119">
        <v>118.55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</row>
    <row r="29" spans="1:18" ht="21.75" customHeight="1">
      <c r="A29" s="117"/>
      <c r="B29" s="117"/>
      <c r="C29" s="117"/>
      <c r="D29" s="123"/>
      <c r="E29" s="117"/>
      <c r="F29" s="119">
        <v>3.71</v>
      </c>
      <c r="G29" s="119">
        <v>3.71</v>
      </c>
      <c r="H29" s="119">
        <v>3.71</v>
      </c>
      <c r="I29" s="119"/>
      <c r="J29" s="119"/>
      <c r="K29" s="119"/>
      <c r="L29" s="119"/>
      <c r="M29" s="119"/>
      <c r="N29" s="119"/>
      <c r="O29" s="119"/>
      <c r="P29" s="119"/>
      <c r="Q29" s="119"/>
      <c r="R29" s="119"/>
    </row>
    <row r="30" spans="1:18" ht="21.75" customHeight="1">
      <c r="A30" s="117"/>
      <c r="B30" s="117"/>
      <c r="C30" s="117"/>
      <c r="D30" s="123"/>
      <c r="E30" s="117"/>
      <c r="F30" s="119">
        <v>0.09</v>
      </c>
      <c r="G30" s="119">
        <v>0.09</v>
      </c>
      <c r="H30" s="119">
        <v>0.09</v>
      </c>
      <c r="I30" s="119"/>
      <c r="J30" s="119"/>
      <c r="K30" s="119"/>
      <c r="L30" s="119"/>
      <c r="M30" s="119"/>
      <c r="N30" s="119"/>
      <c r="O30" s="119"/>
      <c r="P30" s="119"/>
      <c r="Q30" s="119"/>
      <c r="R30" s="119"/>
    </row>
    <row r="31" spans="1:18" ht="21.75" customHeight="1">
      <c r="A31" s="117"/>
      <c r="B31" s="117"/>
      <c r="C31" s="117"/>
      <c r="D31" s="123"/>
      <c r="E31" s="117"/>
      <c r="F31" s="119">
        <v>0.19</v>
      </c>
      <c r="G31" s="119">
        <v>0.19</v>
      </c>
      <c r="H31" s="119">
        <v>0.19</v>
      </c>
      <c r="I31" s="119"/>
      <c r="J31" s="119"/>
      <c r="K31" s="119"/>
      <c r="L31" s="119"/>
      <c r="M31" s="119"/>
      <c r="N31" s="119"/>
      <c r="O31" s="119"/>
      <c r="P31" s="119"/>
      <c r="Q31" s="119"/>
      <c r="R31" s="119"/>
    </row>
    <row r="32" spans="1:18" ht="21.75" customHeight="1">
      <c r="A32" s="117"/>
      <c r="B32" s="117"/>
      <c r="C32" s="117"/>
      <c r="D32" s="123"/>
      <c r="E32" s="117"/>
      <c r="F32" s="119">
        <v>9.27</v>
      </c>
      <c r="G32" s="119">
        <v>9.27</v>
      </c>
      <c r="H32" s="119">
        <v>9.27</v>
      </c>
      <c r="I32" s="119"/>
      <c r="J32" s="119"/>
      <c r="K32" s="119"/>
      <c r="L32" s="119"/>
      <c r="M32" s="119"/>
      <c r="N32" s="119"/>
      <c r="O32" s="119"/>
      <c r="P32" s="119"/>
      <c r="Q32" s="119"/>
      <c r="R32" s="119"/>
    </row>
    <row r="33" spans="1:18" ht="21.75" customHeight="1">
      <c r="A33" s="117"/>
      <c r="B33" s="117"/>
      <c r="C33" s="117"/>
      <c r="D33" s="123"/>
      <c r="E33" s="117"/>
      <c r="F33" s="119">
        <v>5.56</v>
      </c>
      <c r="G33" s="119">
        <v>5.56</v>
      </c>
      <c r="H33" s="119"/>
      <c r="I33" s="119"/>
      <c r="J33" s="119">
        <v>5.56</v>
      </c>
      <c r="K33" s="119"/>
      <c r="L33" s="119"/>
      <c r="M33" s="119"/>
      <c r="N33" s="119"/>
      <c r="O33" s="119"/>
      <c r="P33" s="119"/>
      <c r="Q33" s="119"/>
      <c r="R33" s="119"/>
    </row>
    <row r="34" spans="1:18" ht="21.75" customHeight="1">
      <c r="A34" s="117"/>
      <c r="B34" s="117"/>
      <c r="C34" s="117"/>
      <c r="D34" s="123"/>
      <c r="E34" s="117"/>
      <c r="F34" s="119">
        <v>14.64</v>
      </c>
      <c r="G34" s="119">
        <v>14.64</v>
      </c>
      <c r="H34" s="119"/>
      <c r="I34" s="119">
        <v>14.64</v>
      </c>
      <c r="J34" s="119"/>
      <c r="K34" s="119"/>
      <c r="L34" s="119"/>
      <c r="M34" s="119"/>
      <c r="N34" s="119"/>
      <c r="O34" s="119"/>
      <c r="P34" s="119"/>
      <c r="Q34" s="119"/>
      <c r="R34" s="119"/>
    </row>
    <row r="35" spans="1:18" ht="21.75" customHeight="1">
      <c r="A35" s="117"/>
      <c r="B35" s="117"/>
      <c r="C35" s="117"/>
      <c r="D35" s="123"/>
      <c r="E35" s="117"/>
      <c r="F35" s="119">
        <v>0.93</v>
      </c>
      <c r="G35" s="119">
        <v>0.93</v>
      </c>
      <c r="H35" s="119"/>
      <c r="I35" s="119">
        <v>0.93</v>
      </c>
      <c r="J35" s="119"/>
      <c r="K35" s="119"/>
      <c r="L35" s="119"/>
      <c r="M35" s="119"/>
      <c r="N35" s="119"/>
      <c r="O35" s="119"/>
      <c r="P35" s="119"/>
      <c r="Q35" s="119"/>
      <c r="R35" s="119"/>
    </row>
    <row r="36" spans="1:18" ht="21.75" customHeight="1">
      <c r="A36" s="117"/>
      <c r="B36" s="117"/>
      <c r="C36" s="117"/>
      <c r="D36" s="123"/>
      <c r="E36" s="117"/>
      <c r="F36" s="119">
        <v>0.03</v>
      </c>
      <c r="G36" s="119">
        <v>0.03</v>
      </c>
      <c r="H36" s="119"/>
      <c r="I36" s="119">
        <v>0.03</v>
      </c>
      <c r="J36" s="119"/>
      <c r="K36" s="119"/>
      <c r="L36" s="119"/>
      <c r="M36" s="119"/>
      <c r="N36" s="119"/>
      <c r="O36" s="119"/>
      <c r="P36" s="119"/>
      <c r="Q36" s="119"/>
      <c r="R36" s="119"/>
    </row>
    <row r="37" spans="1:18" ht="21.75" customHeight="1">
      <c r="A37" s="117"/>
      <c r="B37" s="117"/>
      <c r="C37" s="117"/>
      <c r="D37" s="123"/>
      <c r="E37" s="117"/>
      <c r="F37" s="119">
        <v>4.5</v>
      </c>
      <c r="G37" s="119">
        <v>4.5</v>
      </c>
      <c r="H37" s="119"/>
      <c r="I37" s="119">
        <v>4.5</v>
      </c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ht="21.75" customHeight="1">
      <c r="A38" s="117"/>
      <c r="B38" s="117"/>
      <c r="C38" s="117"/>
      <c r="D38" s="123"/>
      <c r="E38" s="117"/>
      <c r="F38" s="119">
        <v>0.04</v>
      </c>
      <c r="G38" s="119">
        <v>0.04</v>
      </c>
      <c r="H38" s="119"/>
      <c r="I38" s="119"/>
      <c r="J38" s="119">
        <v>0.04</v>
      </c>
      <c r="K38" s="119"/>
      <c r="L38" s="119"/>
      <c r="M38" s="119"/>
      <c r="N38" s="119"/>
      <c r="O38" s="119"/>
      <c r="P38" s="119"/>
      <c r="Q38" s="119"/>
      <c r="R38" s="119"/>
    </row>
    <row r="39" spans="1:18" ht="21.75" customHeight="1">
      <c r="A39" s="117"/>
      <c r="B39" s="117" t="s">
        <v>366</v>
      </c>
      <c r="C39" s="117" t="s">
        <v>369</v>
      </c>
      <c r="D39" s="123" t="s">
        <v>395</v>
      </c>
      <c r="E39" s="117"/>
      <c r="F39" s="119">
        <v>101</v>
      </c>
      <c r="G39" s="119"/>
      <c r="H39" s="119"/>
      <c r="I39" s="119"/>
      <c r="J39" s="119"/>
      <c r="K39" s="119">
        <v>101</v>
      </c>
      <c r="L39" s="119"/>
      <c r="M39" s="119"/>
      <c r="N39" s="119"/>
      <c r="O39" s="119"/>
      <c r="P39" s="119"/>
      <c r="Q39" s="119"/>
      <c r="R39" s="119"/>
    </row>
    <row r="40" spans="1:18" ht="21.75" customHeight="1">
      <c r="A40" s="117"/>
      <c r="B40" s="117"/>
      <c r="C40" s="117"/>
      <c r="D40" s="123"/>
      <c r="E40" s="117"/>
      <c r="F40" s="119">
        <v>50</v>
      </c>
      <c r="G40" s="119"/>
      <c r="H40" s="119"/>
      <c r="I40" s="119"/>
      <c r="J40" s="119"/>
      <c r="K40" s="119">
        <v>50</v>
      </c>
      <c r="L40" s="119"/>
      <c r="M40" s="119"/>
      <c r="N40" s="119"/>
      <c r="O40" s="119"/>
      <c r="P40" s="119"/>
      <c r="Q40" s="119"/>
      <c r="R40" s="119"/>
    </row>
    <row r="41" spans="1:18" ht="21.75" customHeight="1">
      <c r="A41" s="117"/>
      <c r="B41" s="117"/>
      <c r="C41" s="117"/>
      <c r="D41" s="123"/>
      <c r="E41" s="117"/>
      <c r="F41" s="119">
        <v>17.760000000000002</v>
      </c>
      <c r="G41" s="119"/>
      <c r="H41" s="119"/>
      <c r="I41" s="119"/>
      <c r="J41" s="119"/>
      <c r="K41" s="119">
        <v>17.760000000000002</v>
      </c>
      <c r="L41" s="119"/>
      <c r="M41" s="119"/>
      <c r="N41" s="119"/>
      <c r="O41" s="119"/>
      <c r="P41" s="119"/>
      <c r="Q41" s="119"/>
      <c r="R41" s="119"/>
    </row>
    <row r="42" spans="1:18" ht="30.75" customHeight="1">
      <c r="A42" s="117"/>
      <c r="B42" s="117"/>
      <c r="C42" s="117" t="s">
        <v>362</v>
      </c>
      <c r="D42" s="139" t="s">
        <v>396</v>
      </c>
      <c r="E42" s="117"/>
      <c r="F42" s="119">
        <v>2.52</v>
      </c>
      <c r="G42" s="119"/>
      <c r="H42" s="119"/>
      <c r="I42" s="119"/>
      <c r="J42" s="119"/>
      <c r="K42" s="119">
        <v>2.52</v>
      </c>
      <c r="L42" s="119"/>
      <c r="M42" s="119"/>
      <c r="N42" s="119"/>
      <c r="O42" s="119"/>
      <c r="P42" s="119"/>
      <c r="Q42" s="119"/>
      <c r="R42" s="119"/>
    </row>
    <row r="43" spans="1:18" ht="21.75" customHeight="1">
      <c r="A43" s="117"/>
      <c r="B43" s="117"/>
      <c r="C43" s="117"/>
      <c r="D43" s="123"/>
      <c r="E43" s="117"/>
      <c r="F43" s="119">
        <v>34.56</v>
      </c>
      <c r="G43" s="119"/>
      <c r="H43" s="119"/>
      <c r="I43" s="119"/>
      <c r="J43" s="119"/>
      <c r="K43" s="119">
        <v>34.56</v>
      </c>
      <c r="L43" s="119"/>
      <c r="M43" s="119"/>
      <c r="N43" s="119"/>
      <c r="O43" s="119"/>
      <c r="P43" s="119"/>
      <c r="Q43" s="119"/>
      <c r="R43" s="119"/>
    </row>
    <row r="44" spans="1:18" ht="21.75" customHeight="1">
      <c r="A44" s="117"/>
      <c r="B44" s="117" t="s">
        <v>397</v>
      </c>
      <c r="C44" s="117" t="s">
        <v>365</v>
      </c>
      <c r="D44" s="139" t="s">
        <v>398</v>
      </c>
      <c r="E44" s="117"/>
      <c r="F44" s="119">
        <v>19.8</v>
      </c>
      <c r="G44" s="119"/>
      <c r="H44" s="119"/>
      <c r="I44" s="119"/>
      <c r="J44" s="119"/>
      <c r="K44" s="119">
        <v>19.8</v>
      </c>
      <c r="L44" s="119"/>
      <c r="M44" s="119"/>
      <c r="N44" s="119"/>
      <c r="O44" s="119"/>
      <c r="P44" s="119"/>
      <c r="Q44" s="119"/>
      <c r="R44" s="119"/>
    </row>
    <row r="45" spans="1:18" ht="21.75" customHeight="1">
      <c r="A45" s="117"/>
      <c r="B45" s="117"/>
      <c r="C45" s="117" t="s">
        <v>379</v>
      </c>
      <c r="D45" s="139" t="s">
        <v>399</v>
      </c>
      <c r="E45" s="117"/>
      <c r="F45" s="119">
        <v>2.4</v>
      </c>
      <c r="G45" s="119"/>
      <c r="H45" s="119"/>
      <c r="I45" s="119"/>
      <c r="J45" s="119"/>
      <c r="K45" s="119">
        <v>2.4</v>
      </c>
      <c r="L45" s="119"/>
      <c r="M45" s="119"/>
      <c r="N45" s="119"/>
      <c r="O45" s="119"/>
      <c r="P45" s="119"/>
      <c r="Q45" s="119"/>
      <c r="R45" s="119"/>
    </row>
    <row r="46" spans="1:18" ht="21.75" customHeight="1">
      <c r="A46" s="117"/>
      <c r="B46" s="117"/>
      <c r="C46" s="117" t="s">
        <v>362</v>
      </c>
      <c r="D46" s="139" t="s">
        <v>400</v>
      </c>
      <c r="E46" s="117"/>
      <c r="F46" s="119">
        <v>8.74</v>
      </c>
      <c r="G46" s="119"/>
      <c r="H46" s="119"/>
      <c r="I46" s="119"/>
      <c r="J46" s="119"/>
      <c r="K46" s="119">
        <v>8.74</v>
      </c>
      <c r="L46" s="119"/>
      <c r="M46" s="119"/>
      <c r="N46" s="119"/>
      <c r="O46" s="119"/>
      <c r="P46" s="119"/>
      <c r="Q46" s="119"/>
      <c r="R46" s="119"/>
    </row>
    <row r="47" spans="1:18" ht="21.75" customHeight="1">
      <c r="A47" s="117"/>
      <c r="B47" s="117"/>
      <c r="C47" s="117"/>
      <c r="D47" s="139"/>
      <c r="E47" s="117"/>
      <c r="F47" s="119">
        <v>4</v>
      </c>
      <c r="G47" s="119"/>
      <c r="H47" s="119"/>
      <c r="I47" s="119"/>
      <c r="J47" s="119"/>
      <c r="K47" s="119">
        <v>4</v>
      </c>
      <c r="L47" s="119"/>
      <c r="M47" s="119"/>
      <c r="N47" s="119"/>
      <c r="O47" s="119"/>
      <c r="P47" s="119"/>
      <c r="Q47" s="119"/>
      <c r="R47" s="119"/>
    </row>
    <row r="48" spans="1:18" ht="21.75" customHeight="1">
      <c r="A48" s="117"/>
      <c r="B48" s="117" t="s">
        <v>375</v>
      </c>
      <c r="C48" s="117" t="s">
        <v>401</v>
      </c>
      <c r="D48" s="139" t="s">
        <v>402</v>
      </c>
      <c r="E48" s="117"/>
      <c r="F48" s="119">
        <v>4</v>
      </c>
      <c r="G48" s="119"/>
      <c r="H48" s="119"/>
      <c r="I48" s="119"/>
      <c r="J48" s="119"/>
      <c r="K48" s="119">
        <v>4</v>
      </c>
      <c r="L48" s="119"/>
      <c r="M48" s="119"/>
      <c r="N48" s="119"/>
      <c r="O48" s="119"/>
      <c r="P48" s="119"/>
      <c r="Q48" s="119"/>
      <c r="R48" s="119"/>
    </row>
    <row r="49" spans="1:18" ht="21.75" customHeight="1">
      <c r="A49" s="117"/>
      <c r="B49" s="117" t="s">
        <v>381</v>
      </c>
      <c r="C49" s="117" t="s">
        <v>366</v>
      </c>
      <c r="D49" s="139" t="s">
        <v>403</v>
      </c>
      <c r="E49" s="117"/>
      <c r="F49" s="119">
        <v>0.23</v>
      </c>
      <c r="G49" s="119">
        <v>0.23</v>
      </c>
      <c r="H49" s="119"/>
      <c r="I49" s="119"/>
      <c r="J49" s="119">
        <v>0.23</v>
      </c>
      <c r="K49" s="119"/>
      <c r="L49" s="119"/>
      <c r="M49" s="119"/>
      <c r="N49" s="119"/>
      <c r="O49" s="119"/>
      <c r="P49" s="119"/>
      <c r="Q49" s="119"/>
      <c r="R49" s="119"/>
    </row>
    <row r="50" spans="1:18" ht="39.75" customHeight="1">
      <c r="A50" s="117"/>
      <c r="B50" s="117" t="s">
        <v>362</v>
      </c>
      <c r="C50" s="117" t="s">
        <v>370</v>
      </c>
      <c r="D50" s="139" t="s">
        <v>404</v>
      </c>
      <c r="E50" s="117"/>
      <c r="F50" s="119">
        <v>8.74</v>
      </c>
      <c r="G50" s="119"/>
      <c r="H50" s="119"/>
      <c r="I50" s="119"/>
      <c r="J50" s="119"/>
      <c r="K50" s="119">
        <v>8.74</v>
      </c>
      <c r="L50" s="119"/>
      <c r="M50" s="119"/>
      <c r="N50" s="119"/>
      <c r="O50" s="119"/>
      <c r="P50" s="119"/>
      <c r="Q50" s="119"/>
      <c r="R50" s="119"/>
    </row>
    <row r="51" spans="1:18">
      <c r="K51" s="140"/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1" type="noConversion"/>
  <pageMargins left="0.61" right="0.15748031496062992" top="0.98425196850393704" bottom="0.98425196850393704" header="0.51181102362204722" footer="0.51181102362204722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cp:lastPrinted>2017-02-06T02:43:33Z</cp:lastPrinted>
  <dcterms:created xsi:type="dcterms:W3CDTF">2017-01-20T02:12:47Z</dcterms:created>
  <dcterms:modified xsi:type="dcterms:W3CDTF">2018-02-12T08:01:33Z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</Properties>
</file>