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240" windowHeight="1228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'2.一般公共预算支出表'!$A$1:$G$27</definedName>
    <definedName name="_xlnm.Print_Area" localSheetId="2">'3.一般公共预算基本支出表'!$A$1:$E$60</definedName>
    <definedName name="_xlnm.Print_Area" localSheetId="4">'5.政府性基金预算拨款支出预算表'!$A$1:$R$19</definedName>
    <definedName name="_xlnm.Print_Area" localSheetId="6">'7.部门收入总表'!$A$1:$AO$13</definedName>
    <definedName name="_xlnm.Print_Area" localSheetId="7">'8.部门支出总表'!$A$1:$T$15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44525"/>
</workbook>
</file>

<file path=xl/calcChain.xml><?xml version="1.0" encoding="utf-8"?>
<calcChain xmlns="http://schemas.openxmlformats.org/spreadsheetml/2006/main">
  <c r="F7" i="7"/>
  <c r="F8"/>
  <c r="F10"/>
  <c r="F11"/>
  <c r="C6"/>
  <c r="D6"/>
  <c r="B6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E6"/>
  <c r="E33" s="1"/>
  <c r="F6"/>
  <c r="F33" s="1"/>
  <c r="D33" l="1"/>
  <c r="F9" i="7"/>
  <c r="E6"/>
  <c r="F6" s="1"/>
  <c r="D6" i="4"/>
</calcChain>
</file>

<file path=xl/sharedStrings.xml><?xml version="1.0" encoding="utf-8"?>
<sst xmlns="http://schemas.openxmlformats.org/spreadsheetml/2006/main" count="512" uniqueCount="359">
  <si>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</si>
  <si>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</si>
  <si>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</si>
  <si>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</si>
  <si>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</si>
  <si>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</si>
  <si>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</si>
  <si>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</si>
  <si>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</si>
  <si>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</si>
  <si>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</si>
  <si>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</si>
  <si>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</si>
  <si>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</si>
  <si>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</si>
  <si>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</si>
  <si>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</si>
  <si>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</si>
  <si>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</si>
  <si>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</si>
  <si>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</si>
  <si>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</si>
  <si>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</si>
  <si>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</si>
  <si>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</si>
  <si>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</si>
  <si>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</si>
  <si>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</si>
  <si>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</si>
  <si>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</si>
  <si>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</si>
  <si>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</si>
  <si>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</si>
  <si>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</si>
  <si>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</si>
  <si>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</si>
  <si>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</si>
  <si>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</si>
  <si>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</si>
  <si>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</si>
  <si>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</si>
  <si>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</si>
  <si>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</si>
  <si>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</si>
  <si>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</si>
  <si>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</si>
  <si>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</si>
  <si>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</si>
  <si>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</si>
  <si>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</si>
  <si>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</si>
  <si>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</si>
  <si>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</si>
  <si>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</si>
  <si>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</si>
  <si>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</si>
  <si>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</si>
  <si>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</si>
  <si>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</si>
  <si>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</si>
  <si>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</si>
  <si>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</si>
  <si>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</si>
  <si>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</si>
  <si>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</si>
  <si>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</si>
  <si>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</si>
  <si>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</si>
  <si>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</si>
  <si>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</si>
  <si>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</si>
  <si>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</si>
  <si>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</si>
  <si>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</si>
  <si>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</si>
  <si>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</si>
  <si>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</si>
  <si>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</si>
  <si>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</si>
  <si>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</si>
  <si>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</si>
  <si>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</si>
  <si>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</si>
  <si>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</si>
  <si>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</si>
  <si>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</si>
  <si>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</si>
  <si>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</si>
  <si>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</si>
  <si>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</si>
  <si>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</si>
  <si>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</si>
  <si>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</si>
  <si>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</si>
  <si>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</si>
  <si>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</si>
  <si>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</si>
  <si>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</si>
  <si>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</si>
  <si>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</si>
  <si>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</si>
  <si>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</si>
  <si>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</si>
  <si>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</si>
  <si>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</si>
  <si>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</si>
  <si>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</si>
  <si>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</si>
  <si>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</si>
  <si>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</si>
  <si>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</si>
  <si>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</si>
  <si>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</si>
  <si>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</si>
  <si>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</si>
  <si>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</si>
  <si>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</si>
  <si>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</si>
  <si>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</si>
  <si>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</si>
  <si>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</si>
  <si>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</si>
  <si>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</si>
  <si>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</si>
  <si>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</si>
  <si>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</si>
  <si>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</si>
  <si>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</si>
  <si>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</si>
  <si>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</si>
  <si>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</si>
  <si>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</si>
  <si>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</si>
  <si>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</si>
  <si>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</si>
  <si>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</si>
  <si>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</si>
  <si>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</si>
  <si>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</si>
  <si>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</si>
  <si>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</si>
  <si>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</si>
  <si>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</si>
  <si>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</si>
  <si>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</si>
  <si>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</si>
  <si>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</si>
  <si>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</si>
  <si>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</si>
  <si>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</si>
  <si>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</si>
  <si>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</si>
  <si>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</si>
  <si>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</si>
  <si>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</si>
  <si>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</si>
  <si>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</si>
  <si>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</si>
  <si>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</si>
  <si>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</si>
  <si>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</si>
  <si>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</si>
  <si>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</si>
  <si>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</si>
  <si>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</si>
  <si>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</si>
  <si>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</si>
  <si>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</si>
  <si>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</si>
  <si>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</si>
  <si>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</si>
  <si>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</si>
  <si>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</si>
  <si>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</si>
  <si>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</si>
  <si>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</si>
  <si>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</si>
  <si>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</si>
  <si>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</si>
  <si>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</si>
  <si>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</si>
  <si>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</si>
  <si>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</si>
  <si>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</si>
  <si>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</si>
  <si>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</si>
  <si>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</si>
  <si>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</si>
  <si>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</si>
  <si>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</si>
  <si>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</si>
  <si>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</si>
  <si>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</si>
  <si>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</si>
  <si>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</si>
  <si>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</si>
  <si>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</si>
  <si>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</si>
  <si>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</si>
  <si>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</si>
  <si>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</si>
  <si>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</si>
  <si>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</si>
  <si>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</si>
  <si>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</si>
  <si>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</si>
  <si>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</si>
  <si>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</si>
  <si>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</si>
  <si>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</si>
  <si>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</si>
  <si>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</si>
  <si>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</si>
  <si>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</si>
  <si>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</si>
  <si>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</si>
  <si>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</si>
  <si>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</si>
  <si>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</si>
  <si>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</si>
  <si>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</si>
  <si>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</si>
  <si>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</si>
  <si>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</si>
  <si>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</si>
  <si>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</si>
  <si>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</si>
  <si>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</si>
  <si>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</si>
  <si>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</si>
  <si>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</si>
  <si>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</si>
  <si>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</si>
  <si>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</si>
  <si>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</si>
  <si>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</si>
  <si>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</si>
  <si>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</si>
  <si>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</si>
  <si>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</si>
  <si>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</si>
  <si>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</si>
  <si>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</si>
  <si>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</si>
  <si>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</si>
  <si>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</si>
  <si>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</si>
  <si>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</si>
  <si>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</si>
  <si>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</si>
  <si>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</si>
  <si>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</si>
  <si>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</si>
  <si>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</si>
  <si>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</si>
  <si>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</si>
  <si>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</si>
  <si>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</si>
  <si>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</si>
  <si>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>01</t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</si>
  <si>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</si>
  <si>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</si>
  <si>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</si>
  <si>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</si>
  <si>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年部门预算数</t>
    </r>
    <phoneticPr fontId="12" type="noConversion"/>
  </si>
  <si>
    <r>
      <t>201</t>
    </r>
    <r>
      <rPr>
        <sz val="10"/>
        <rFont val="宋体"/>
        <family val="3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</si>
  <si>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</si>
  <si>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</si>
  <si>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</si>
  <si>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</si>
  <si>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</si>
  <si>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</si>
  <si>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</si>
  <si>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</si>
  <si>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</si>
  <si>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</si>
  <si>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</si>
  <si>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</si>
  <si>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机关事业单位基本养老保险缴费支出</t>
  </si>
  <si>
    <t>208</t>
    <phoneticPr fontId="3" type="noConversion"/>
  </si>
  <si>
    <t>05</t>
    <phoneticPr fontId="3" type="noConversion"/>
  </si>
  <si>
    <t>财政对工伤保险基金的补助</t>
  </si>
  <si>
    <t>208</t>
    <phoneticPr fontId="3" type="noConversion"/>
  </si>
  <si>
    <t>27</t>
    <phoneticPr fontId="3" type="noConversion"/>
  </si>
  <si>
    <t>02</t>
    <phoneticPr fontId="3" type="noConversion"/>
  </si>
  <si>
    <t>财政对生育保险基金的补助</t>
  </si>
  <si>
    <t>27</t>
    <phoneticPr fontId="3" type="noConversion"/>
  </si>
  <si>
    <t>03</t>
    <phoneticPr fontId="3" type="noConversion"/>
  </si>
  <si>
    <t>行政单位医疗</t>
  </si>
  <si>
    <t>公务员医疗补助</t>
  </si>
  <si>
    <t>210</t>
    <phoneticPr fontId="3" type="noConversion"/>
  </si>
  <si>
    <t>01</t>
    <phoneticPr fontId="3" type="noConversion"/>
  </si>
  <si>
    <t>201</t>
    <phoneticPr fontId="3" type="noConversion"/>
  </si>
  <si>
    <t>03</t>
    <phoneticPr fontId="3" type="noConversion"/>
  </si>
  <si>
    <t>行政运行（环境保护管理事务）</t>
  </si>
  <si>
    <t>211</t>
    <phoneticPr fontId="3" type="noConversion"/>
  </si>
  <si>
    <t>一般行政管理事务（环境保护管理事务）</t>
  </si>
  <si>
    <t>环境保护宣传</t>
  </si>
  <si>
    <t>04</t>
    <phoneticPr fontId="3" type="noConversion"/>
  </si>
  <si>
    <t>其他环境保护管理事务支出</t>
  </si>
  <si>
    <t>211</t>
    <phoneticPr fontId="3" type="noConversion"/>
  </si>
  <si>
    <t>99</t>
    <phoneticPr fontId="3" type="noConversion"/>
  </si>
  <si>
    <t>其他环境监测与监察支出</t>
  </si>
  <si>
    <t>农村环境保护</t>
  </si>
  <si>
    <t>其他污染减排支出</t>
  </si>
  <si>
    <t>城乡社区环境卫生</t>
  </si>
  <si>
    <t>住房公积金</t>
  </si>
  <si>
    <t>02</t>
    <phoneticPr fontId="3" type="noConversion"/>
  </si>
  <si>
    <t>02</t>
    <phoneticPr fontId="3" type="noConversion"/>
  </si>
  <si>
    <t>221</t>
    <phoneticPr fontId="3" type="noConversion"/>
  </si>
  <si>
    <t>11</t>
    <phoneticPr fontId="3" type="noConversion"/>
  </si>
  <si>
    <t>99</t>
    <phoneticPr fontId="3" type="noConversion"/>
  </si>
  <si>
    <t>05</t>
    <phoneticPr fontId="3" type="noConversion"/>
  </si>
  <si>
    <t>01</t>
    <phoneticPr fontId="3" type="noConversion"/>
  </si>
  <si>
    <t>2082702</t>
  </si>
  <si>
    <t>2082703</t>
  </si>
  <si>
    <t>2101101</t>
  </si>
  <si>
    <t>2101103</t>
  </si>
  <si>
    <t>2110101</t>
  </si>
  <si>
    <t>2110199</t>
  </si>
  <si>
    <t>2210201</t>
  </si>
  <si>
    <r>
      <t>0</t>
    </r>
    <r>
      <rPr>
        <sz val="10"/>
        <rFont val="宋体"/>
        <family val="3"/>
        <charset val="134"/>
      </rPr>
      <t>5</t>
    </r>
    <phoneticPr fontId="3" type="noConversion"/>
  </si>
  <si>
    <r>
      <t>2</t>
    </r>
    <r>
      <rPr>
        <sz val="10"/>
        <rFont val="宋体"/>
        <family val="3"/>
        <charset val="134"/>
      </rPr>
      <t>7</t>
    </r>
    <phoneticPr fontId="3" type="noConversion"/>
  </si>
  <si>
    <r>
      <t>0</t>
    </r>
    <r>
      <rPr>
        <sz val="10"/>
        <rFont val="宋体"/>
        <family val="3"/>
        <charset val="134"/>
      </rPr>
      <t>2</t>
    </r>
    <phoneticPr fontId="3" type="noConversion"/>
  </si>
  <si>
    <r>
      <t>0</t>
    </r>
    <r>
      <rPr>
        <sz val="10"/>
        <rFont val="宋体"/>
        <family val="3"/>
        <charset val="134"/>
      </rPr>
      <t>3</t>
    </r>
    <phoneticPr fontId="3" type="noConversion"/>
  </si>
  <si>
    <r>
      <t>1</t>
    </r>
    <r>
      <rPr>
        <sz val="10"/>
        <rFont val="宋体"/>
        <family val="3"/>
        <charset val="134"/>
      </rPr>
      <t>1</t>
    </r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</si>
  <si>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</si>
  <si>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>9</t>
    </r>
    <r>
      <rPr>
        <sz val="10"/>
        <rFont val="宋体"/>
        <family val="3"/>
        <charset val="134"/>
      </rPr>
      <t>9</t>
    </r>
    <phoneticPr fontId="3" type="noConversion"/>
  </si>
  <si>
    <t>208</t>
    <phoneticPr fontId="3" type="noConversion"/>
  </si>
  <si>
    <t>210</t>
    <phoneticPr fontId="3" type="noConversion"/>
  </si>
  <si>
    <t>221</t>
    <phoneticPr fontId="3" type="noConversion"/>
  </si>
  <si>
    <t>2110102</t>
  </si>
  <si>
    <t>2110104</t>
  </si>
  <si>
    <t>2110299</t>
  </si>
  <si>
    <t>2110402</t>
  </si>
  <si>
    <t>2111199</t>
  </si>
  <si>
    <t>2120501</t>
  </si>
  <si>
    <r>
      <t>0</t>
    </r>
    <r>
      <rPr>
        <sz val="10"/>
        <rFont val="宋体"/>
        <family val="3"/>
        <charset val="134"/>
      </rPr>
      <t>4</t>
    </r>
    <phoneticPr fontId="3" type="noConversion"/>
  </si>
  <si>
    <t>11</t>
    <phoneticPr fontId="3" type="noConversion"/>
  </si>
  <si>
    <t>212</t>
    <phoneticPr fontId="3" type="noConversion"/>
  </si>
  <si>
    <t>玉林市玉东新区环境保护局</t>
    <phoneticPr fontId="3" type="noConversion"/>
  </si>
  <si>
    <t>2080505</t>
    <phoneticPr fontId="27" type="noConversion"/>
  </si>
  <si>
    <t>合计</t>
    <phoneticPr fontId="21" type="noConversion"/>
  </si>
  <si>
    <r>
      <t>0</t>
    </r>
    <r>
      <rPr>
        <sz val="10"/>
        <rFont val="宋体"/>
        <family val="3"/>
        <charset val="134"/>
      </rPr>
      <t>5</t>
    </r>
    <phoneticPr fontId="21" type="noConversion"/>
  </si>
  <si>
    <r>
      <t>2</t>
    </r>
    <r>
      <rPr>
        <sz val="10"/>
        <rFont val="宋体"/>
        <family val="3"/>
        <charset val="134"/>
      </rPr>
      <t>7</t>
    </r>
    <phoneticPr fontId="21" type="noConversion"/>
  </si>
  <si>
    <r>
      <t>0</t>
    </r>
    <r>
      <rPr>
        <sz val="10"/>
        <rFont val="宋体"/>
        <family val="3"/>
        <charset val="134"/>
      </rPr>
      <t>2</t>
    </r>
    <phoneticPr fontId="21" type="noConversion"/>
  </si>
  <si>
    <r>
      <t>0</t>
    </r>
    <r>
      <rPr>
        <sz val="10"/>
        <rFont val="宋体"/>
        <family val="3"/>
        <charset val="134"/>
      </rPr>
      <t>3</t>
    </r>
    <phoneticPr fontId="21" type="noConversion"/>
  </si>
  <si>
    <r>
      <t>1</t>
    </r>
    <r>
      <rPr>
        <sz val="10"/>
        <rFont val="宋体"/>
        <family val="3"/>
        <charset val="134"/>
      </rPr>
      <t>1</t>
    </r>
    <phoneticPr fontId="3" type="noConversion"/>
  </si>
  <si>
    <r>
      <t>0</t>
    </r>
    <r>
      <rPr>
        <sz val="10"/>
        <rFont val="宋体"/>
        <family val="3"/>
        <charset val="134"/>
      </rPr>
      <t>3</t>
    </r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</si>
  <si>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21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</si>
  <si>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</si>
  <si>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>0</t>
    </r>
    <r>
      <rPr>
        <sz val="10"/>
        <rFont val="宋体"/>
        <family val="3"/>
        <charset val="134"/>
      </rPr>
      <t>2</t>
    </r>
    <phoneticPr fontId="3" type="noConversion"/>
  </si>
  <si>
    <r>
      <t>0</t>
    </r>
    <r>
      <rPr>
        <sz val="10"/>
        <rFont val="宋体"/>
        <family val="3"/>
        <charset val="134"/>
      </rPr>
      <t>4</t>
    </r>
    <phoneticPr fontId="3" type="noConversion"/>
  </si>
  <si>
    <r>
      <t>0</t>
    </r>
    <r>
      <rPr>
        <sz val="12"/>
        <rFont val="宋体"/>
        <family val="3"/>
        <charset val="134"/>
      </rPr>
      <t>1</t>
    </r>
    <phoneticPr fontId="21" type="noConversion"/>
  </si>
  <si>
    <r>
      <t>9</t>
    </r>
    <r>
      <rPr>
        <sz val="12"/>
        <rFont val="宋体"/>
        <family val="3"/>
        <charset val="134"/>
      </rPr>
      <t>9</t>
    </r>
    <phoneticPr fontId="21" type="noConversion"/>
  </si>
  <si>
    <r>
      <t>0</t>
    </r>
    <r>
      <rPr>
        <sz val="12"/>
        <rFont val="宋体"/>
        <family val="3"/>
        <charset val="134"/>
      </rPr>
      <t>2</t>
    </r>
    <phoneticPr fontId="21" type="noConversion"/>
  </si>
  <si>
    <r>
      <t>0</t>
    </r>
    <r>
      <rPr>
        <sz val="12"/>
        <rFont val="宋体"/>
        <family val="3"/>
        <charset val="134"/>
      </rPr>
      <t>4</t>
    </r>
    <phoneticPr fontId="21" type="noConversion"/>
  </si>
  <si>
    <r>
      <t>1</t>
    </r>
    <r>
      <rPr>
        <sz val="12"/>
        <rFont val="宋体"/>
        <family val="3"/>
        <charset val="134"/>
      </rPr>
      <t>1</t>
    </r>
    <phoneticPr fontId="21" type="noConversion"/>
  </si>
  <si>
    <r>
      <t>0</t>
    </r>
    <r>
      <rPr>
        <sz val="12"/>
        <rFont val="宋体"/>
        <family val="3"/>
        <charset val="134"/>
      </rPr>
      <t>5</t>
    </r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</si>
</sst>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_ ;[Red]\-#,##0.00\ "/>
    <numFmt numFmtId="178" formatCode="0.00_);[Red]\(0.00\)"/>
  </numFmts>
  <fonts count="28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5" fillId="0" borderId="1" xfId="2" applyNumberFormat="1" applyBorder="1"/>
    <xf numFmtId="49" fontId="24" fillId="0" borderId="1" xfId="3" applyNumberFormat="1" applyFont="1" applyFill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24" fillId="0" borderId="1" xfId="2" applyNumberFormat="1" applyFont="1" applyBorder="1"/>
    <xf numFmtId="0" fontId="24" fillId="0" borderId="1" xfId="2" applyFont="1" applyBorder="1" applyAlignment="1">
      <alignment horizontal="left"/>
    </xf>
    <xf numFmtId="49" fontId="24" fillId="0" borderId="1" xfId="2" applyNumberFormat="1" applyFont="1" applyBorder="1" applyAlignment="1">
      <alignment horizontal="left"/>
    </xf>
    <xf numFmtId="9" fontId="5" fillId="0" borderId="1" xfId="2" applyNumberFormat="1" applyFill="1" applyBorder="1"/>
    <xf numFmtId="49" fontId="24" fillId="0" borderId="3" xfId="0" applyNumberFormat="1" applyFont="1" applyFill="1" applyBorder="1" applyAlignment="1" applyProtection="1">
      <alignment horizontal="left" vertical="center" wrapText="1"/>
    </xf>
    <xf numFmtId="49" fontId="24" fillId="0" borderId="1" xfId="3" applyNumberFormat="1" applyFont="1" applyBorder="1" applyAlignment="1">
      <alignment vertical="center" wrapText="1"/>
    </xf>
    <xf numFmtId="178" fontId="7" fillId="0" borderId="1" xfId="3" applyNumberFormat="1" applyFont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right" vertical="center"/>
    </xf>
    <xf numFmtId="49" fontId="24" fillId="0" borderId="1" xfId="0" applyNumberFormat="1" applyFont="1" applyFill="1" applyBorder="1" applyAlignment="1" applyProtection="1">
      <alignment horizontal="left" vertical="center" wrapText="1"/>
    </xf>
    <xf numFmtId="49" fontId="25" fillId="0" borderId="1" xfId="2" applyNumberFormat="1" applyFont="1" applyBorder="1"/>
    <xf numFmtId="178" fontId="24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2" applyNumberFormat="1" applyBorder="1"/>
    <xf numFmtId="178" fontId="24" fillId="0" borderId="1" xfId="3" applyNumberFormat="1" applyFont="1" applyFill="1" applyBorder="1" applyAlignment="1">
      <alignment horizontal="right" vertical="center"/>
    </xf>
    <xf numFmtId="177" fontId="24" fillId="0" borderId="1" xfId="3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49" fontId="7" fillId="0" borderId="1" xfId="2" applyNumberFormat="1" applyFont="1" applyFill="1" applyBorder="1" applyAlignment="1">
      <alignment horizontal="left" vertical="center"/>
    </xf>
    <xf numFmtId="178" fontId="10" fillId="0" borderId="1" xfId="2" applyNumberFormat="1" applyFont="1" applyFill="1" applyBorder="1" applyAlignment="1">
      <alignment horizontal="right" vertical="center"/>
    </xf>
    <xf numFmtId="0" fontId="24" fillId="0" borderId="1" xfId="2" applyFont="1" applyBorder="1" applyAlignment="1">
      <alignment horizontal="center" vertical="center" wrapText="1"/>
    </xf>
    <xf numFmtId="176" fontId="24" fillId="0" borderId="1" xfId="2" applyNumberFormat="1" applyFont="1" applyBorder="1"/>
    <xf numFmtId="178" fontId="7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2" applyNumberFormat="1" applyBorder="1"/>
    <xf numFmtId="176" fontId="7" fillId="0" borderId="1" xfId="2" applyNumberFormat="1" applyFont="1" applyBorder="1"/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J24" sqref="J24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9.37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50" t="s">
        <v>65</v>
      </c>
      <c r="B2" s="150"/>
      <c r="C2" s="150"/>
      <c r="D2" s="150"/>
      <c r="E2" s="150"/>
      <c r="F2" s="150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51" t="s">
        <v>71</v>
      </c>
      <c r="B4" s="151"/>
      <c r="C4" s="151" t="s">
        <v>72</v>
      </c>
      <c r="D4" s="151"/>
      <c r="E4" s="151"/>
      <c r="F4" s="151"/>
      <c r="G4" s="2"/>
    </row>
    <row r="5" spans="1:7" ht="18.75" customHeight="1">
      <c r="A5" s="117" t="s">
        <v>73</v>
      </c>
      <c r="B5" s="117" t="s">
        <v>74</v>
      </c>
      <c r="C5" s="117" t="s">
        <v>73</v>
      </c>
      <c r="D5" s="117" t="s">
        <v>75</v>
      </c>
      <c r="E5" s="11" t="s">
        <v>76</v>
      </c>
      <c r="F5" s="11" t="s">
        <v>77</v>
      </c>
    </row>
    <row r="6" spans="1:7" s="83" customFormat="1" ht="18.75" customHeight="1">
      <c r="A6" s="81" t="s">
        <v>78</v>
      </c>
      <c r="B6" s="82">
        <v>523.88</v>
      </c>
      <c r="C6" s="81" t="s">
        <v>79</v>
      </c>
      <c r="D6" s="82">
        <f>E6+F6</f>
        <v>523.88</v>
      </c>
      <c r="E6" s="82">
        <f>SUM(E7:E32)</f>
        <v>523.88</v>
      </c>
      <c r="F6" s="82">
        <f>SUM(F7:F32)</f>
        <v>0</v>
      </c>
    </row>
    <row r="7" spans="1:7" s="83" customFormat="1" ht="18.75" customHeight="1">
      <c r="A7" s="81" t="s">
        <v>83</v>
      </c>
      <c r="B7" s="82">
        <v>523.88</v>
      </c>
      <c r="C7" s="84" t="s">
        <v>43</v>
      </c>
      <c r="D7" s="82"/>
      <c r="E7" s="82"/>
      <c r="F7" s="82">
        <v>0</v>
      </c>
    </row>
    <row r="8" spans="1:7" s="83" customFormat="1" ht="18.75" customHeight="1">
      <c r="A8" s="81" t="s">
        <v>84</v>
      </c>
      <c r="B8" s="82">
        <v>0</v>
      </c>
      <c r="C8" s="84" t="s">
        <v>44</v>
      </c>
      <c r="D8" s="82">
        <f t="shared" ref="D8:D33" si="0">E8+F8</f>
        <v>0</v>
      </c>
      <c r="E8" s="82">
        <v>0</v>
      </c>
      <c r="F8" s="82">
        <v>0</v>
      </c>
    </row>
    <row r="9" spans="1:7" s="83" customFormat="1" ht="18.75" customHeight="1">
      <c r="A9" s="81"/>
      <c r="B9" s="82"/>
      <c r="C9" s="84" t="s">
        <v>45</v>
      </c>
      <c r="D9" s="82">
        <f t="shared" si="0"/>
        <v>0</v>
      </c>
      <c r="E9" s="82">
        <v>0</v>
      </c>
      <c r="F9" s="82">
        <v>0</v>
      </c>
    </row>
    <row r="10" spans="1:7" s="83" customFormat="1" ht="18.75" customHeight="1">
      <c r="A10" s="81" t="s">
        <v>80</v>
      </c>
      <c r="B10" s="82"/>
      <c r="C10" s="84" t="s">
        <v>46</v>
      </c>
      <c r="D10" s="82">
        <f t="shared" si="0"/>
        <v>0</v>
      </c>
      <c r="E10" s="82">
        <v>0</v>
      </c>
      <c r="F10" s="82">
        <v>0</v>
      </c>
    </row>
    <row r="11" spans="1:7" s="83" customFormat="1" ht="18.75" customHeight="1">
      <c r="A11" s="81" t="s">
        <v>85</v>
      </c>
      <c r="B11" s="82"/>
      <c r="C11" s="84" t="s">
        <v>47</v>
      </c>
      <c r="D11" s="82">
        <f t="shared" si="0"/>
        <v>0</v>
      </c>
      <c r="E11" s="82"/>
      <c r="F11" s="82">
        <v>0</v>
      </c>
    </row>
    <row r="12" spans="1:7" s="83" customFormat="1" ht="18.75" customHeight="1">
      <c r="A12" s="81" t="s">
        <v>86</v>
      </c>
      <c r="B12" s="82">
        <v>0</v>
      </c>
      <c r="C12" s="84" t="s">
        <v>48</v>
      </c>
      <c r="D12" s="82">
        <f t="shared" si="0"/>
        <v>0</v>
      </c>
      <c r="E12" s="82">
        <v>0</v>
      </c>
      <c r="F12" s="82">
        <v>0</v>
      </c>
    </row>
    <row r="13" spans="1:7" s="83" customFormat="1" ht="18.75" customHeight="1">
      <c r="A13" s="81"/>
      <c r="B13" s="82"/>
      <c r="C13" s="84" t="s">
        <v>49</v>
      </c>
      <c r="D13" s="82">
        <f t="shared" si="0"/>
        <v>0</v>
      </c>
      <c r="E13" s="82">
        <v>0</v>
      </c>
      <c r="F13" s="82">
        <v>0</v>
      </c>
    </row>
    <row r="14" spans="1:7" s="83" customFormat="1" ht="18.75" customHeight="1">
      <c r="A14" s="85"/>
      <c r="B14" s="82"/>
      <c r="C14" s="84" t="s">
        <v>50</v>
      </c>
      <c r="D14" s="82">
        <f t="shared" si="0"/>
        <v>42.81</v>
      </c>
      <c r="E14" s="82">
        <v>42.81</v>
      </c>
      <c r="F14" s="82">
        <v>0</v>
      </c>
    </row>
    <row r="15" spans="1:7" s="83" customFormat="1" ht="18.75" customHeight="1">
      <c r="A15" s="85"/>
      <c r="B15" s="82"/>
      <c r="C15" s="84" t="s">
        <v>87</v>
      </c>
      <c r="D15" s="82">
        <f t="shared" si="0"/>
        <v>3.8</v>
      </c>
      <c r="E15" s="82">
        <v>3.8</v>
      </c>
      <c r="F15" s="82">
        <v>0</v>
      </c>
    </row>
    <row r="16" spans="1:7" s="83" customFormat="1" ht="18.75" customHeight="1">
      <c r="A16" s="85"/>
      <c r="B16" s="82"/>
      <c r="C16" s="84" t="s">
        <v>88</v>
      </c>
      <c r="D16" s="82">
        <f t="shared" si="0"/>
        <v>467.5</v>
      </c>
      <c r="E16" s="82">
        <v>467.5</v>
      </c>
      <c r="F16" s="82">
        <v>0</v>
      </c>
    </row>
    <row r="17" spans="1:6" s="83" customFormat="1" ht="18.75" customHeight="1">
      <c r="A17" s="85"/>
      <c r="B17" s="82"/>
      <c r="C17" s="84" t="s">
        <v>89</v>
      </c>
      <c r="D17" s="82">
        <f t="shared" si="0"/>
        <v>0</v>
      </c>
      <c r="E17" s="82">
        <v>0</v>
      </c>
      <c r="F17" s="82">
        <v>0</v>
      </c>
    </row>
    <row r="18" spans="1:6" s="83" customFormat="1" ht="18.75" customHeight="1">
      <c r="A18" s="85"/>
      <c r="B18" s="82"/>
      <c r="C18" s="84" t="s">
        <v>90</v>
      </c>
      <c r="D18" s="82">
        <f t="shared" si="0"/>
        <v>0</v>
      </c>
      <c r="E18" s="82">
        <v>0</v>
      </c>
      <c r="F18" s="82">
        <v>0</v>
      </c>
    </row>
    <row r="19" spans="1:6" s="83" customFormat="1" ht="18.75" customHeight="1">
      <c r="A19" s="85"/>
      <c r="B19" s="82"/>
      <c r="C19" s="84" t="s">
        <v>91</v>
      </c>
      <c r="D19" s="82">
        <f t="shared" si="0"/>
        <v>0</v>
      </c>
      <c r="E19" s="82">
        <v>0</v>
      </c>
      <c r="F19" s="82">
        <v>0</v>
      </c>
    </row>
    <row r="20" spans="1:6" s="83" customFormat="1" ht="18.75" customHeight="1">
      <c r="A20" s="85"/>
      <c r="B20" s="82"/>
      <c r="C20" s="84" t="s">
        <v>92</v>
      </c>
      <c r="D20" s="82">
        <f t="shared" si="0"/>
        <v>0</v>
      </c>
      <c r="E20" s="82">
        <v>0</v>
      </c>
      <c r="F20" s="82">
        <v>0</v>
      </c>
    </row>
    <row r="21" spans="1:6" s="83" customFormat="1" ht="18.75" customHeight="1">
      <c r="A21" s="85"/>
      <c r="B21" s="82"/>
      <c r="C21" s="84" t="s">
        <v>93</v>
      </c>
      <c r="D21" s="82">
        <f t="shared" si="0"/>
        <v>9.77</v>
      </c>
      <c r="E21" s="82">
        <v>9.77</v>
      </c>
      <c r="F21" s="82">
        <v>0</v>
      </c>
    </row>
    <row r="22" spans="1:6" s="83" customFormat="1" ht="18.75" customHeight="1">
      <c r="A22" s="85"/>
      <c r="B22" s="82"/>
      <c r="C22" s="84" t="s">
        <v>94</v>
      </c>
      <c r="D22" s="82">
        <f t="shared" si="0"/>
        <v>0</v>
      </c>
      <c r="E22" s="82">
        <v>0</v>
      </c>
      <c r="F22" s="82">
        <v>0</v>
      </c>
    </row>
    <row r="23" spans="1:6" s="83" customFormat="1" ht="18.75" customHeight="1">
      <c r="A23" s="85"/>
      <c r="B23" s="82"/>
      <c r="C23" s="84" t="s">
        <v>95</v>
      </c>
      <c r="D23" s="82">
        <f t="shared" si="0"/>
        <v>0</v>
      </c>
      <c r="E23" s="82">
        <v>0</v>
      </c>
      <c r="F23" s="82">
        <v>0</v>
      </c>
    </row>
    <row r="24" spans="1:6" s="83" customFormat="1" ht="18.75" customHeight="1">
      <c r="A24" s="85"/>
      <c r="B24" s="82"/>
      <c r="C24" s="84" t="s">
        <v>96</v>
      </c>
      <c r="D24" s="82">
        <f t="shared" si="0"/>
        <v>0</v>
      </c>
      <c r="E24" s="82">
        <v>0</v>
      </c>
      <c r="F24" s="82">
        <v>0</v>
      </c>
    </row>
    <row r="25" spans="1:6" s="83" customFormat="1" ht="18.75" customHeight="1">
      <c r="A25" s="85"/>
      <c r="B25" s="82"/>
      <c r="C25" s="84" t="s">
        <v>97</v>
      </c>
      <c r="D25" s="82">
        <f t="shared" si="0"/>
        <v>0</v>
      </c>
      <c r="E25" s="82"/>
      <c r="F25" s="82">
        <v>0</v>
      </c>
    </row>
    <row r="26" spans="1:6" s="83" customFormat="1" ht="18.75" customHeight="1">
      <c r="A26" s="85"/>
      <c r="B26" s="82"/>
      <c r="C26" s="84" t="s">
        <v>98</v>
      </c>
      <c r="D26" s="82">
        <f t="shared" si="0"/>
        <v>0</v>
      </c>
      <c r="E26" s="82">
        <v>0</v>
      </c>
      <c r="F26" s="82">
        <v>0</v>
      </c>
    </row>
    <row r="27" spans="1:6" s="83" customFormat="1" ht="18.75" customHeight="1">
      <c r="A27" s="85"/>
      <c r="B27" s="82"/>
      <c r="C27" s="84" t="s">
        <v>99</v>
      </c>
      <c r="D27" s="82">
        <f t="shared" si="0"/>
        <v>0</v>
      </c>
      <c r="E27" s="82">
        <v>0</v>
      </c>
      <c r="F27" s="82">
        <v>0</v>
      </c>
    </row>
    <row r="28" spans="1:6" s="83" customFormat="1" ht="18.75" customHeight="1">
      <c r="A28" s="85"/>
      <c r="B28" s="82"/>
      <c r="C28" s="84" t="s">
        <v>51</v>
      </c>
      <c r="D28" s="82">
        <f t="shared" si="0"/>
        <v>0</v>
      </c>
      <c r="E28" s="82">
        <v>0</v>
      </c>
      <c r="F28" s="82">
        <v>0</v>
      </c>
    </row>
    <row r="29" spans="1:6" s="83" customFormat="1" ht="18.75" customHeight="1">
      <c r="A29" s="85"/>
      <c r="B29" s="82"/>
      <c r="C29" s="84" t="s">
        <v>100</v>
      </c>
      <c r="D29" s="82">
        <f t="shared" si="0"/>
        <v>0</v>
      </c>
      <c r="E29" s="82">
        <v>0</v>
      </c>
      <c r="F29" s="82">
        <v>0</v>
      </c>
    </row>
    <row r="30" spans="1:6" s="83" customFormat="1" ht="18.75" customHeight="1">
      <c r="A30" s="85"/>
      <c r="B30" s="82"/>
      <c r="C30" s="84" t="s">
        <v>101</v>
      </c>
      <c r="D30" s="82">
        <f t="shared" si="0"/>
        <v>0</v>
      </c>
      <c r="E30" s="82">
        <v>0</v>
      </c>
      <c r="F30" s="82">
        <v>0</v>
      </c>
    </row>
    <row r="31" spans="1:6" s="83" customFormat="1" ht="18.75" customHeight="1">
      <c r="A31" s="85"/>
      <c r="B31" s="82"/>
      <c r="C31" s="84" t="s">
        <v>102</v>
      </c>
      <c r="D31" s="82">
        <f t="shared" si="0"/>
        <v>0</v>
      </c>
      <c r="E31" s="82">
        <v>0</v>
      </c>
      <c r="F31" s="82">
        <v>0</v>
      </c>
    </row>
    <row r="32" spans="1:6" s="83" customFormat="1" ht="18.75" customHeight="1">
      <c r="A32" s="85"/>
      <c r="B32" s="82"/>
      <c r="C32" s="84" t="s">
        <v>103</v>
      </c>
      <c r="D32" s="82">
        <f t="shared" si="0"/>
        <v>0</v>
      </c>
      <c r="E32" s="82">
        <v>0</v>
      </c>
      <c r="F32" s="82">
        <v>0</v>
      </c>
    </row>
    <row r="33" spans="1:6" s="83" customFormat="1" ht="18.75" customHeight="1">
      <c r="A33" s="86" t="s">
        <v>81</v>
      </c>
      <c r="B33" s="82"/>
      <c r="C33" s="86" t="s">
        <v>82</v>
      </c>
      <c r="D33" s="82">
        <f t="shared" si="0"/>
        <v>523.88</v>
      </c>
      <c r="E33" s="82">
        <f>E6</f>
        <v>523.88</v>
      </c>
      <c r="F33" s="82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showGridLines="0" showZeros="0" zoomScaleSheetLayoutView="100" workbookViewId="0">
      <selection activeCell="G14" sqref="G14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52" t="s">
        <v>66</v>
      </c>
      <c r="B1" s="152"/>
    </row>
    <row r="2" spans="1:8" ht="25.5" customHeight="1">
      <c r="A2" s="153" t="s">
        <v>1</v>
      </c>
      <c r="B2" s="154"/>
      <c r="C2" s="154"/>
      <c r="D2" s="154"/>
      <c r="E2" s="154"/>
      <c r="F2" s="154"/>
      <c r="G2" s="154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55" t="s">
        <v>2</v>
      </c>
      <c r="B4" s="155"/>
      <c r="C4" s="155"/>
      <c r="D4" s="155" t="s">
        <v>105</v>
      </c>
      <c r="E4" s="155" t="s">
        <v>3</v>
      </c>
      <c r="F4" s="155" t="s">
        <v>4</v>
      </c>
      <c r="G4" s="155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55"/>
      <c r="E5" s="155"/>
      <c r="F5" s="155"/>
      <c r="G5" s="155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1" customFormat="1" ht="19.5" customHeight="1">
      <c r="A7" s="87"/>
      <c r="B7" s="87"/>
      <c r="C7" s="87"/>
      <c r="D7" s="88" t="s">
        <v>3</v>
      </c>
      <c r="E7" s="89">
        <v>523.88</v>
      </c>
      <c r="F7" s="89">
        <v>523.88</v>
      </c>
      <c r="G7" s="89"/>
      <c r="H7" s="90"/>
    </row>
    <row r="8" spans="1:8" ht="19.5" customHeight="1">
      <c r="A8" s="87" t="s">
        <v>261</v>
      </c>
      <c r="B8" s="87"/>
      <c r="C8" s="87"/>
      <c r="D8" s="88" t="s">
        <v>262</v>
      </c>
      <c r="E8" s="89"/>
      <c r="F8" s="89"/>
      <c r="G8" s="89"/>
    </row>
    <row r="9" spans="1:8" ht="19.5" customHeight="1">
      <c r="A9" s="87"/>
      <c r="B9" s="87"/>
      <c r="C9" s="87"/>
      <c r="D9" s="92" t="s">
        <v>254</v>
      </c>
      <c r="E9" s="89"/>
      <c r="F9" s="89"/>
      <c r="G9" s="89"/>
    </row>
    <row r="10" spans="1:8" ht="30.75" customHeight="1">
      <c r="A10" s="87" t="s">
        <v>279</v>
      </c>
      <c r="B10" s="87" t="s">
        <v>280</v>
      </c>
      <c r="C10" s="87" t="s">
        <v>280</v>
      </c>
      <c r="D10" s="127" t="s">
        <v>278</v>
      </c>
      <c r="E10" s="89">
        <v>5.7144000000000004</v>
      </c>
      <c r="F10" s="89">
        <v>5.7144000000000004</v>
      </c>
      <c r="G10" s="89"/>
    </row>
    <row r="11" spans="1:8" ht="25.5" customHeight="1">
      <c r="A11" s="87" t="s">
        <v>282</v>
      </c>
      <c r="B11" s="87" t="s">
        <v>283</v>
      </c>
      <c r="C11" s="87" t="s">
        <v>284</v>
      </c>
      <c r="D11" s="127" t="s">
        <v>281</v>
      </c>
      <c r="E11" s="89">
        <v>0.06</v>
      </c>
      <c r="F11" s="89">
        <v>0.06</v>
      </c>
      <c r="G11" s="89"/>
    </row>
    <row r="12" spans="1:8" ht="23.25" customHeight="1">
      <c r="A12" s="87" t="s">
        <v>282</v>
      </c>
      <c r="B12" s="87" t="s">
        <v>286</v>
      </c>
      <c r="C12" s="87" t="s">
        <v>287</v>
      </c>
      <c r="D12" s="127" t="s">
        <v>285</v>
      </c>
      <c r="E12" s="89">
        <v>0.11</v>
      </c>
      <c r="F12" s="89">
        <v>0.11</v>
      </c>
      <c r="G12" s="89"/>
    </row>
    <row r="13" spans="1:8" ht="19.5" customHeight="1">
      <c r="A13" s="87" t="s">
        <v>290</v>
      </c>
      <c r="B13" s="87" t="s">
        <v>291</v>
      </c>
      <c r="C13" s="87" t="s">
        <v>291</v>
      </c>
      <c r="D13" s="127" t="s">
        <v>288</v>
      </c>
      <c r="E13" s="89">
        <v>2.2799999999999998</v>
      </c>
      <c r="F13" s="89">
        <v>2.2799999999999998</v>
      </c>
      <c r="G13" s="89"/>
    </row>
    <row r="14" spans="1:8" ht="19.5" customHeight="1">
      <c r="A14" s="87" t="s">
        <v>292</v>
      </c>
      <c r="B14" s="87" t="s">
        <v>291</v>
      </c>
      <c r="C14" s="87" t="s">
        <v>293</v>
      </c>
      <c r="D14" s="127" t="s">
        <v>289</v>
      </c>
      <c r="E14" s="89">
        <v>1.35</v>
      </c>
      <c r="F14" s="89">
        <v>1.35</v>
      </c>
      <c r="G14" s="89"/>
    </row>
    <row r="15" spans="1:8" ht="29.25" customHeight="1">
      <c r="A15" s="87" t="s">
        <v>295</v>
      </c>
      <c r="B15" s="87" t="s">
        <v>291</v>
      </c>
      <c r="C15" s="87" t="s">
        <v>291</v>
      </c>
      <c r="D15" s="127" t="s">
        <v>294</v>
      </c>
      <c r="E15" s="89">
        <v>25.81</v>
      </c>
      <c r="F15" s="89">
        <v>25.81</v>
      </c>
      <c r="G15" s="89"/>
    </row>
    <row r="16" spans="1:8" ht="25.5" customHeight="1">
      <c r="A16" s="87" t="s">
        <v>295</v>
      </c>
      <c r="B16" s="87" t="s">
        <v>291</v>
      </c>
      <c r="C16" s="87" t="s">
        <v>284</v>
      </c>
      <c r="D16" s="127" t="s">
        <v>296</v>
      </c>
      <c r="E16" s="89">
        <v>13.04</v>
      </c>
      <c r="F16" s="89">
        <v>13.04</v>
      </c>
      <c r="G16" s="89"/>
    </row>
    <row r="17" spans="1:7" ht="19.5" customHeight="1">
      <c r="A17" s="87" t="s">
        <v>295</v>
      </c>
      <c r="B17" s="87" t="s">
        <v>291</v>
      </c>
      <c r="C17" s="87" t="s">
        <v>298</v>
      </c>
      <c r="D17" s="127" t="s">
        <v>297</v>
      </c>
      <c r="E17" s="89">
        <v>3</v>
      </c>
      <c r="F17" s="89">
        <v>3</v>
      </c>
      <c r="G17" s="89"/>
    </row>
    <row r="18" spans="1:7" ht="28.5" customHeight="1">
      <c r="A18" s="87" t="s">
        <v>300</v>
      </c>
      <c r="B18" s="87" t="s">
        <v>291</v>
      </c>
      <c r="C18" s="87" t="s">
        <v>301</v>
      </c>
      <c r="D18" s="127" t="s">
        <v>299</v>
      </c>
      <c r="E18" s="89">
        <v>39.090000000000003</v>
      </c>
      <c r="F18" s="89">
        <v>39.090000000000003</v>
      </c>
      <c r="G18" s="89"/>
    </row>
    <row r="19" spans="1:7" ht="19.5" customHeight="1">
      <c r="A19" s="87" t="s">
        <v>295</v>
      </c>
      <c r="B19" s="87" t="s">
        <v>307</v>
      </c>
      <c r="C19" s="87" t="s">
        <v>301</v>
      </c>
      <c r="D19" s="127" t="s">
        <v>302</v>
      </c>
      <c r="E19" s="89">
        <v>4</v>
      </c>
      <c r="F19" s="89">
        <v>4</v>
      </c>
      <c r="G19" s="89"/>
    </row>
    <row r="20" spans="1:7" ht="19.5" customHeight="1">
      <c r="A20" s="87" t="s">
        <v>295</v>
      </c>
      <c r="B20" s="87" t="s">
        <v>298</v>
      </c>
      <c r="C20" s="87" t="s">
        <v>308</v>
      </c>
      <c r="D20" s="127" t="s">
        <v>303</v>
      </c>
      <c r="E20" s="89">
        <v>66</v>
      </c>
      <c r="F20" s="89">
        <v>66</v>
      </c>
      <c r="G20" s="89"/>
    </row>
    <row r="21" spans="1:7" ht="19.5" customHeight="1">
      <c r="A21" s="129">
        <v>211</v>
      </c>
      <c r="B21" s="130" t="s">
        <v>310</v>
      </c>
      <c r="C21" s="130" t="s">
        <v>311</v>
      </c>
      <c r="D21" s="127" t="s">
        <v>304</v>
      </c>
      <c r="E21" s="146">
        <v>50</v>
      </c>
      <c r="F21" s="146">
        <v>50</v>
      </c>
      <c r="G21" s="119"/>
    </row>
    <row r="22" spans="1:7" ht="19.5" customHeight="1">
      <c r="A22" s="129">
        <v>212</v>
      </c>
      <c r="B22" s="130" t="s">
        <v>312</v>
      </c>
      <c r="C22" s="130" t="s">
        <v>313</v>
      </c>
      <c r="D22" s="127" t="s">
        <v>305</v>
      </c>
      <c r="E22" s="146">
        <v>310</v>
      </c>
      <c r="F22" s="146">
        <v>310</v>
      </c>
      <c r="G22" s="119"/>
    </row>
    <row r="23" spans="1:7" ht="19.5" customHeight="1">
      <c r="A23" s="87" t="s">
        <v>309</v>
      </c>
      <c r="B23" s="87" t="s">
        <v>284</v>
      </c>
      <c r="C23" s="87" t="s">
        <v>291</v>
      </c>
      <c r="D23" s="127" t="s">
        <v>306</v>
      </c>
      <c r="E23" s="89">
        <v>3.43</v>
      </c>
      <c r="F23" s="89">
        <v>3.43</v>
      </c>
      <c r="G23" s="89"/>
    </row>
    <row r="24" spans="1:7" ht="19.5" customHeight="1">
      <c r="A24" s="87"/>
      <c r="B24" s="87"/>
      <c r="C24" s="87"/>
      <c r="D24" s="88"/>
      <c r="E24" s="89"/>
      <c r="F24" s="89"/>
      <c r="G24" s="89"/>
    </row>
    <row r="25" spans="1:7" ht="19.5" customHeight="1">
      <c r="A25" s="87"/>
      <c r="B25" s="87"/>
      <c r="C25" s="87"/>
      <c r="D25" s="88"/>
      <c r="E25" s="89"/>
      <c r="F25" s="89"/>
      <c r="G25" s="89"/>
    </row>
    <row r="26" spans="1:7" ht="19.5" customHeight="1">
      <c r="A26" s="119"/>
      <c r="B26" s="121"/>
      <c r="C26" s="121"/>
      <c r="D26" s="92" t="s">
        <v>254</v>
      </c>
      <c r="E26" s="119"/>
      <c r="F26" s="119"/>
      <c r="G26" s="119"/>
    </row>
    <row r="27" spans="1:7" ht="19.5" customHeight="1">
      <c r="A27" s="119"/>
      <c r="B27" s="121"/>
      <c r="C27" s="121"/>
      <c r="D27" s="92" t="s">
        <v>254</v>
      </c>
      <c r="E27" s="119"/>
      <c r="F27" s="119"/>
      <c r="G27" s="11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E14" sqref="E14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53" t="s">
        <v>12</v>
      </c>
      <c r="B2" s="153"/>
      <c r="C2" s="153"/>
      <c r="D2" s="153"/>
      <c r="E2" s="153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55" t="s">
        <v>109</v>
      </c>
      <c r="B4" s="155"/>
      <c r="C4" s="155" t="s">
        <v>275</v>
      </c>
      <c r="D4" s="155"/>
      <c r="E4" s="155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1" customFormat="1">
      <c r="A6" s="92"/>
      <c r="B6" s="92" t="s">
        <v>3</v>
      </c>
      <c r="C6" s="89">
        <v>56.39</v>
      </c>
      <c r="D6" s="89">
        <v>49.91</v>
      </c>
      <c r="E6" s="89">
        <v>6.48</v>
      </c>
    </row>
    <row r="7" spans="1:5">
      <c r="A7" s="92">
        <v>301</v>
      </c>
      <c r="B7" s="92" t="s">
        <v>173</v>
      </c>
      <c r="C7" s="89"/>
      <c r="D7" s="89"/>
      <c r="E7" s="89"/>
    </row>
    <row r="8" spans="1:5">
      <c r="A8" s="92">
        <v>30101</v>
      </c>
      <c r="B8" s="92" t="s">
        <v>174</v>
      </c>
      <c r="C8" s="89"/>
      <c r="D8" s="89">
        <v>21.06</v>
      </c>
      <c r="E8" s="89"/>
    </row>
    <row r="9" spans="1:5">
      <c r="A9" s="92">
        <v>30102</v>
      </c>
      <c r="B9" s="92" t="s">
        <v>175</v>
      </c>
      <c r="C9" s="89"/>
      <c r="D9" s="89"/>
      <c r="E9" s="89"/>
    </row>
    <row r="10" spans="1:5">
      <c r="A10" s="92">
        <v>30103</v>
      </c>
      <c r="B10" s="92" t="s">
        <v>176</v>
      </c>
      <c r="C10" s="89"/>
      <c r="D10" s="89"/>
      <c r="E10" s="89"/>
    </row>
    <row r="11" spans="1:5">
      <c r="A11" s="92">
        <v>30106</v>
      </c>
      <c r="B11" s="92" t="s">
        <v>232</v>
      </c>
      <c r="C11" s="89"/>
      <c r="D11" s="89"/>
      <c r="E11" s="89"/>
    </row>
    <row r="12" spans="1:5">
      <c r="A12" s="92">
        <v>30107</v>
      </c>
      <c r="B12" s="92" t="s">
        <v>177</v>
      </c>
      <c r="C12" s="89"/>
      <c r="D12" s="89"/>
      <c r="E12" s="89"/>
    </row>
    <row r="13" spans="1:5">
      <c r="A13" s="92">
        <v>30108</v>
      </c>
      <c r="B13" s="92" t="s">
        <v>178</v>
      </c>
      <c r="C13" s="89"/>
      <c r="D13" s="89">
        <v>5.72</v>
      </c>
      <c r="E13" s="89"/>
    </row>
    <row r="14" spans="1:5">
      <c r="A14" s="92">
        <v>30109</v>
      </c>
      <c r="B14" s="92" t="s">
        <v>233</v>
      </c>
      <c r="C14" s="89"/>
      <c r="D14" s="89"/>
      <c r="E14" s="89"/>
    </row>
    <row r="15" spans="1:5">
      <c r="A15" s="92">
        <v>30110</v>
      </c>
      <c r="B15" s="92" t="s">
        <v>266</v>
      </c>
      <c r="C15" s="89"/>
      <c r="D15" s="89">
        <v>2.2799999999999998</v>
      </c>
      <c r="E15" s="89"/>
    </row>
    <row r="16" spans="1:5">
      <c r="A16" s="92">
        <v>30111</v>
      </c>
      <c r="B16" s="92" t="s">
        <v>267</v>
      </c>
      <c r="C16" s="89"/>
      <c r="D16" s="89">
        <v>1.35</v>
      </c>
      <c r="E16" s="89"/>
    </row>
    <row r="17" spans="1:5">
      <c r="A17" s="92">
        <v>30112</v>
      </c>
      <c r="B17" s="92" t="s">
        <v>268</v>
      </c>
      <c r="C17" s="89"/>
      <c r="D17" s="89">
        <v>0.17</v>
      </c>
      <c r="E17" s="89"/>
    </row>
    <row r="18" spans="1:5">
      <c r="A18" s="92">
        <v>30113</v>
      </c>
      <c r="B18" s="92" t="s">
        <v>269</v>
      </c>
      <c r="C18" s="89"/>
      <c r="D18" s="89">
        <v>3.43</v>
      </c>
      <c r="E18" s="89"/>
    </row>
    <row r="19" spans="1:5">
      <c r="A19" s="92">
        <v>30114</v>
      </c>
      <c r="B19" s="92" t="s">
        <v>270</v>
      </c>
      <c r="C19" s="89"/>
      <c r="D19" s="89"/>
      <c r="E19" s="89"/>
    </row>
    <row r="20" spans="1:5">
      <c r="A20" s="92">
        <v>30199</v>
      </c>
      <c r="B20" s="92" t="s">
        <v>179</v>
      </c>
      <c r="C20" s="89"/>
      <c r="D20" s="89">
        <v>12.59</v>
      </c>
      <c r="E20" s="89"/>
    </row>
    <row r="21" spans="1:5">
      <c r="A21" s="92">
        <v>302</v>
      </c>
      <c r="B21" s="92" t="s">
        <v>180</v>
      </c>
      <c r="C21" s="89"/>
      <c r="D21" s="89"/>
      <c r="E21" s="89"/>
    </row>
    <row r="22" spans="1:5">
      <c r="A22" s="92">
        <v>30201</v>
      </c>
      <c r="B22" s="92" t="s">
        <v>181</v>
      </c>
      <c r="C22" s="89"/>
      <c r="D22" s="89"/>
      <c r="E22" s="89">
        <v>1.44</v>
      </c>
    </row>
    <row r="23" spans="1:5">
      <c r="A23" s="92">
        <v>30202</v>
      </c>
      <c r="B23" s="92" t="s">
        <v>182</v>
      </c>
      <c r="C23" s="89"/>
      <c r="D23" s="89"/>
      <c r="E23" s="89"/>
    </row>
    <row r="24" spans="1:5">
      <c r="A24" s="92">
        <v>30203</v>
      </c>
      <c r="B24" s="92" t="s">
        <v>234</v>
      </c>
      <c r="C24" s="89"/>
      <c r="D24" s="89"/>
      <c r="E24" s="89"/>
    </row>
    <row r="25" spans="1:5">
      <c r="A25" s="92">
        <v>30204</v>
      </c>
      <c r="B25" s="92" t="s">
        <v>183</v>
      </c>
      <c r="C25" s="89"/>
      <c r="D25" s="89"/>
      <c r="E25" s="89"/>
    </row>
    <row r="26" spans="1:5">
      <c r="A26" s="92">
        <v>30205</v>
      </c>
      <c r="B26" s="92" t="s">
        <v>184</v>
      </c>
      <c r="C26" s="89"/>
      <c r="D26" s="89"/>
      <c r="E26" s="89"/>
    </row>
    <row r="27" spans="1:5">
      <c r="A27" s="92">
        <v>30206</v>
      </c>
      <c r="B27" s="92" t="s">
        <v>185</v>
      </c>
      <c r="C27" s="89"/>
      <c r="D27" s="89"/>
      <c r="E27" s="89"/>
    </row>
    <row r="28" spans="1:5">
      <c r="A28" s="92">
        <v>30207</v>
      </c>
      <c r="B28" s="92" t="s">
        <v>186</v>
      </c>
      <c r="C28" s="89"/>
      <c r="D28" s="89"/>
      <c r="E28" s="89"/>
    </row>
    <row r="29" spans="1:5">
      <c r="A29" s="92">
        <v>30208</v>
      </c>
      <c r="B29" s="92" t="s">
        <v>271</v>
      </c>
      <c r="C29" s="89"/>
      <c r="D29" s="89"/>
      <c r="E29" s="89"/>
    </row>
    <row r="30" spans="1:5">
      <c r="A30" s="92">
        <v>30209</v>
      </c>
      <c r="B30" s="92" t="s">
        <v>187</v>
      </c>
      <c r="C30" s="89"/>
      <c r="D30" s="89"/>
      <c r="E30" s="89"/>
    </row>
    <row r="31" spans="1:5">
      <c r="A31" s="92">
        <v>30211</v>
      </c>
      <c r="B31" s="92" t="s">
        <v>188</v>
      </c>
      <c r="C31" s="89"/>
      <c r="D31" s="89"/>
      <c r="E31" s="89"/>
    </row>
    <row r="32" spans="1:5">
      <c r="A32" s="92">
        <v>30212</v>
      </c>
      <c r="B32" s="92" t="s">
        <v>235</v>
      </c>
      <c r="C32" s="89"/>
      <c r="D32" s="89"/>
      <c r="E32" s="89"/>
    </row>
    <row r="33" spans="1:5">
      <c r="A33" s="92">
        <v>30213</v>
      </c>
      <c r="B33" s="92" t="s">
        <v>189</v>
      </c>
      <c r="C33" s="89"/>
      <c r="D33" s="89"/>
      <c r="E33" s="89"/>
    </row>
    <row r="34" spans="1:5">
      <c r="A34" s="92">
        <v>30214</v>
      </c>
      <c r="B34" s="92" t="s">
        <v>190</v>
      </c>
      <c r="C34" s="89"/>
      <c r="D34" s="89"/>
      <c r="E34" s="89"/>
    </row>
    <row r="35" spans="1:5">
      <c r="A35" s="92">
        <v>30215</v>
      </c>
      <c r="B35" s="92" t="s">
        <v>191</v>
      </c>
      <c r="C35" s="89"/>
      <c r="D35" s="89"/>
      <c r="E35" s="89"/>
    </row>
    <row r="36" spans="1:5">
      <c r="A36" s="92">
        <v>30216</v>
      </c>
      <c r="B36" s="92" t="s">
        <v>192</v>
      </c>
      <c r="C36" s="89"/>
      <c r="D36" s="89"/>
      <c r="E36" s="89"/>
    </row>
    <row r="37" spans="1:5">
      <c r="A37" s="92">
        <v>30217</v>
      </c>
      <c r="B37" s="92" t="s">
        <v>193</v>
      </c>
      <c r="C37" s="89"/>
      <c r="D37" s="89"/>
      <c r="E37" s="89"/>
    </row>
    <row r="38" spans="1:5">
      <c r="A38" s="92">
        <v>30218</v>
      </c>
      <c r="B38" s="92" t="s">
        <v>194</v>
      </c>
      <c r="C38" s="89"/>
      <c r="D38" s="89"/>
      <c r="E38" s="89"/>
    </row>
    <row r="39" spans="1:5">
      <c r="A39" s="92">
        <v>30224</v>
      </c>
      <c r="B39" s="92" t="s">
        <v>236</v>
      </c>
      <c r="C39" s="89"/>
      <c r="D39" s="89"/>
      <c r="E39" s="89"/>
    </row>
    <row r="40" spans="1:5">
      <c r="A40" s="92">
        <v>30225</v>
      </c>
      <c r="B40" s="92" t="s">
        <v>237</v>
      </c>
      <c r="C40" s="89"/>
      <c r="D40" s="89"/>
      <c r="E40" s="89"/>
    </row>
    <row r="41" spans="1:5">
      <c r="A41" s="92">
        <v>30226</v>
      </c>
      <c r="B41" s="92" t="s">
        <v>195</v>
      </c>
      <c r="C41" s="89"/>
      <c r="D41" s="89"/>
      <c r="E41" s="89"/>
    </row>
    <row r="42" spans="1:5">
      <c r="A42" s="92">
        <v>30227</v>
      </c>
      <c r="B42" s="92" t="s">
        <v>238</v>
      </c>
      <c r="C42" s="89"/>
      <c r="D42" s="89"/>
      <c r="E42" s="89"/>
    </row>
    <row r="43" spans="1:5">
      <c r="A43" s="92">
        <v>30228</v>
      </c>
      <c r="B43" s="92" t="s">
        <v>196</v>
      </c>
      <c r="C43" s="89"/>
      <c r="D43" s="89">
        <v>0.56999999999999995</v>
      </c>
      <c r="E43" s="89"/>
    </row>
    <row r="44" spans="1:5">
      <c r="A44" s="92">
        <v>30229</v>
      </c>
      <c r="B44" s="92" t="s">
        <v>197</v>
      </c>
      <c r="C44" s="89"/>
      <c r="D44" s="89">
        <v>0.02</v>
      </c>
      <c r="E44" s="89"/>
    </row>
    <row r="45" spans="1:5">
      <c r="A45" s="92">
        <v>30231</v>
      </c>
      <c r="B45" s="92" t="s">
        <v>198</v>
      </c>
      <c r="C45" s="89"/>
      <c r="D45" s="89"/>
      <c r="E45" s="89"/>
    </row>
    <row r="46" spans="1:5">
      <c r="A46" s="92">
        <v>30239</v>
      </c>
      <c r="B46" s="92" t="s">
        <v>199</v>
      </c>
      <c r="C46" s="89"/>
      <c r="D46" s="89">
        <v>2.7</v>
      </c>
      <c r="E46" s="89"/>
    </row>
    <row r="47" spans="1:5">
      <c r="A47" s="92">
        <v>30240</v>
      </c>
      <c r="B47" s="92" t="s">
        <v>200</v>
      </c>
      <c r="C47" s="89"/>
      <c r="D47" s="89"/>
      <c r="E47" s="89"/>
    </row>
    <row r="48" spans="1:5">
      <c r="A48" s="92">
        <v>30299</v>
      </c>
      <c r="B48" s="92" t="s">
        <v>201</v>
      </c>
      <c r="C48" s="89"/>
      <c r="D48" s="89"/>
      <c r="E48" s="89">
        <v>5.04</v>
      </c>
    </row>
    <row r="49" spans="1:5">
      <c r="A49" s="92">
        <v>303</v>
      </c>
      <c r="B49" s="92" t="s">
        <v>202</v>
      </c>
      <c r="C49" s="89"/>
      <c r="D49" s="89"/>
      <c r="E49" s="89"/>
    </row>
    <row r="50" spans="1:5">
      <c r="A50" s="92">
        <v>30301</v>
      </c>
      <c r="B50" s="92" t="s">
        <v>203</v>
      </c>
      <c r="C50" s="89"/>
      <c r="D50" s="89"/>
      <c r="E50" s="89"/>
    </row>
    <row r="51" spans="1:5">
      <c r="A51" s="92">
        <v>30302</v>
      </c>
      <c r="B51" s="92" t="s">
        <v>204</v>
      </c>
      <c r="C51" s="89"/>
      <c r="D51" s="89"/>
      <c r="E51" s="89"/>
    </row>
    <row r="52" spans="1:5">
      <c r="A52" s="92">
        <v>30303</v>
      </c>
      <c r="B52" s="92" t="s">
        <v>239</v>
      </c>
      <c r="C52" s="89"/>
      <c r="D52" s="89"/>
      <c r="E52" s="89"/>
    </row>
    <row r="53" spans="1:5">
      <c r="A53" s="92">
        <v>30304</v>
      </c>
      <c r="B53" s="92" t="s">
        <v>240</v>
      </c>
      <c r="C53" s="89"/>
      <c r="D53" s="89"/>
      <c r="E53" s="89"/>
    </row>
    <row r="54" spans="1:5">
      <c r="A54" s="92">
        <v>30305</v>
      </c>
      <c r="B54" s="92" t="s">
        <v>205</v>
      </c>
      <c r="C54" s="89"/>
      <c r="D54" s="89"/>
      <c r="E54" s="89"/>
    </row>
    <row r="55" spans="1:5">
      <c r="A55" s="92">
        <v>30306</v>
      </c>
      <c r="B55" s="92" t="s">
        <v>241</v>
      </c>
      <c r="C55" s="89"/>
      <c r="D55" s="89"/>
      <c r="E55" s="89"/>
    </row>
    <row r="56" spans="1:5">
      <c r="A56" s="92">
        <v>30307</v>
      </c>
      <c r="B56" s="92" t="s">
        <v>206</v>
      </c>
      <c r="C56" s="89"/>
      <c r="D56" s="89"/>
      <c r="E56" s="89"/>
    </row>
    <row r="57" spans="1:5">
      <c r="A57" s="92">
        <v>30308</v>
      </c>
      <c r="B57" s="92" t="s">
        <v>207</v>
      </c>
      <c r="C57" s="89"/>
      <c r="D57" s="89"/>
      <c r="E57" s="89"/>
    </row>
    <row r="58" spans="1:5">
      <c r="A58" s="92">
        <v>30309</v>
      </c>
      <c r="B58" s="92" t="s">
        <v>208</v>
      </c>
      <c r="C58" s="89"/>
      <c r="D58" s="89"/>
      <c r="E58" s="89"/>
    </row>
    <row r="59" spans="1:5">
      <c r="A59" s="92">
        <v>30310</v>
      </c>
      <c r="B59" s="92" t="s">
        <v>272</v>
      </c>
      <c r="C59" s="89"/>
      <c r="D59" s="89"/>
      <c r="E59" s="89"/>
    </row>
    <row r="60" spans="1:5">
      <c r="A60" s="92">
        <v>30399</v>
      </c>
      <c r="B60" s="92" t="s">
        <v>209</v>
      </c>
      <c r="C60" s="89"/>
      <c r="D60" s="89">
        <v>0.02</v>
      </c>
      <c r="E60" s="89"/>
    </row>
    <row r="61" spans="1:5">
      <c r="A61" s="92">
        <v>304</v>
      </c>
      <c r="B61" s="92" t="s">
        <v>242</v>
      </c>
      <c r="C61" s="89"/>
      <c r="D61" s="89"/>
      <c r="E61" s="89"/>
    </row>
    <row r="62" spans="1:5">
      <c r="A62" s="92">
        <v>30401</v>
      </c>
      <c r="B62" s="92" t="s">
        <v>243</v>
      </c>
      <c r="C62" s="89"/>
      <c r="D62" s="89"/>
      <c r="E62" s="89"/>
    </row>
    <row r="63" spans="1:5">
      <c r="A63" s="92">
        <v>30402</v>
      </c>
      <c r="B63" s="92" t="s">
        <v>244</v>
      </c>
      <c r="C63" s="89"/>
      <c r="D63" s="89"/>
      <c r="E63" s="89"/>
    </row>
    <row r="64" spans="1:5">
      <c r="A64" s="92">
        <v>30403</v>
      </c>
      <c r="B64" s="92" t="s">
        <v>245</v>
      </c>
      <c r="C64" s="89"/>
      <c r="D64" s="89"/>
      <c r="E64" s="89"/>
    </row>
    <row r="65" spans="1:5">
      <c r="A65" s="92">
        <v>305</v>
      </c>
      <c r="B65" s="92" t="s">
        <v>246</v>
      </c>
      <c r="C65" s="89"/>
      <c r="D65" s="89"/>
      <c r="E65" s="89"/>
    </row>
    <row r="66" spans="1:5">
      <c r="A66" s="92">
        <v>30501</v>
      </c>
      <c r="B66" s="92" t="s">
        <v>247</v>
      </c>
      <c r="C66" s="89"/>
      <c r="D66" s="89"/>
      <c r="E66" s="89"/>
    </row>
    <row r="67" spans="1:5">
      <c r="A67" s="92">
        <v>30502</v>
      </c>
      <c r="B67" s="92" t="s">
        <v>248</v>
      </c>
      <c r="C67" s="89"/>
      <c r="D67" s="89"/>
      <c r="E67" s="89"/>
    </row>
    <row r="68" spans="1:5">
      <c r="A68" s="92">
        <v>307</v>
      </c>
      <c r="B68" s="92" t="s">
        <v>249</v>
      </c>
      <c r="C68" s="89"/>
      <c r="D68" s="89"/>
      <c r="E68" s="89"/>
    </row>
    <row r="69" spans="1:5">
      <c r="A69" s="92">
        <v>30701</v>
      </c>
      <c r="B69" s="92" t="s">
        <v>250</v>
      </c>
      <c r="C69" s="89"/>
      <c r="D69" s="89"/>
      <c r="E69" s="89"/>
    </row>
    <row r="70" spans="1:5">
      <c r="A70" s="92">
        <v>30702</v>
      </c>
      <c r="B70" s="92" t="s">
        <v>251</v>
      </c>
      <c r="C70" s="89"/>
      <c r="D70" s="89"/>
      <c r="E70" s="89"/>
    </row>
    <row r="71" spans="1:5">
      <c r="A71" s="92">
        <v>30703</v>
      </c>
      <c r="B71" s="92" t="s">
        <v>273</v>
      </c>
      <c r="C71" s="89"/>
      <c r="D71" s="89"/>
      <c r="E71" s="89"/>
    </row>
    <row r="72" spans="1:5">
      <c r="A72" s="92">
        <v>30704</v>
      </c>
      <c r="B72" s="92" t="s">
        <v>274</v>
      </c>
      <c r="C72" s="89"/>
      <c r="D72" s="89"/>
      <c r="E72" s="89"/>
    </row>
    <row r="73" spans="1:5">
      <c r="A73" s="92">
        <v>309</v>
      </c>
      <c r="B73" s="92" t="s">
        <v>252</v>
      </c>
      <c r="C73" s="89"/>
      <c r="D73" s="89"/>
      <c r="E73" s="89"/>
    </row>
    <row r="74" spans="1:5">
      <c r="A74" s="92">
        <v>30901</v>
      </c>
      <c r="B74" s="92" t="s">
        <v>253</v>
      </c>
      <c r="C74" s="89"/>
      <c r="D74" s="89"/>
      <c r="E74" s="89"/>
    </row>
    <row r="75" spans="1:5">
      <c r="A75" s="92" t="s">
        <v>254</v>
      </c>
      <c r="B75" s="92" t="s">
        <v>254</v>
      </c>
      <c r="C75" s="89"/>
      <c r="D75" s="89"/>
      <c r="E75" s="89"/>
    </row>
    <row r="76" spans="1:5">
      <c r="A76" s="92" t="s">
        <v>254</v>
      </c>
      <c r="B76" s="92" t="s">
        <v>254</v>
      </c>
      <c r="C76" s="89"/>
      <c r="D76" s="89"/>
      <c r="E76" s="89"/>
    </row>
    <row r="77" spans="1:5">
      <c r="A77" s="92" t="s">
        <v>254</v>
      </c>
      <c r="B77" s="92" t="s">
        <v>254</v>
      </c>
      <c r="C77" s="89"/>
      <c r="D77" s="89"/>
      <c r="E77" s="89"/>
    </row>
    <row r="78" spans="1:5">
      <c r="A78" s="92">
        <v>30999</v>
      </c>
      <c r="B78" s="92" t="s">
        <v>258</v>
      </c>
      <c r="C78" s="89"/>
      <c r="D78" s="89"/>
      <c r="E78" s="89"/>
    </row>
    <row r="79" spans="1:5">
      <c r="A79" s="92">
        <v>310</v>
      </c>
      <c r="B79" s="92" t="s">
        <v>255</v>
      </c>
      <c r="C79" s="89"/>
      <c r="D79" s="89"/>
      <c r="E79" s="89"/>
    </row>
    <row r="80" spans="1:5">
      <c r="A80" s="92">
        <v>31001</v>
      </c>
      <c r="B80" s="92" t="s">
        <v>256</v>
      </c>
      <c r="C80" s="89"/>
      <c r="D80" s="89"/>
      <c r="E80" s="89"/>
    </row>
    <row r="81" spans="1:5">
      <c r="A81" s="92" t="s">
        <v>254</v>
      </c>
      <c r="B81" s="92" t="s">
        <v>254</v>
      </c>
      <c r="C81" s="89"/>
      <c r="D81" s="89"/>
      <c r="E81" s="89"/>
    </row>
    <row r="82" spans="1:5">
      <c r="A82" s="92" t="s">
        <v>254</v>
      </c>
      <c r="B82" s="92" t="s">
        <v>254</v>
      </c>
      <c r="C82" s="89"/>
      <c r="D82" s="89"/>
      <c r="E82" s="89"/>
    </row>
    <row r="83" spans="1:5">
      <c r="A83" s="92" t="s">
        <v>254</v>
      </c>
      <c r="B83" s="92" t="s">
        <v>254</v>
      </c>
      <c r="C83" s="89"/>
      <c r="D83" s="89"/>
      <c r="E83" s="89"/>
    </row>
    <row r="84" spans="1:5">
      <c r="A84" s="92">
        <v>31099</v>
      </c>
      <c r="B84" s="92" t="s">
        <v>257</v>
      </c>
      <c r="C84" s="89"/>
      <c r="D84" s="89"/>
      <c r="E84" s="89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H8" sqref="H8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53" t="s">
        <v>16</v>
      </c>
      <c r="B2" s="153"/>
      <c r="C2" s="153"/>
      <c r="D2" s="153"/>
      <c r="E2" s="153"/>
      <c r="F2" s="153"/>
      <c r="G2" s="153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56" t="s">
        <v>263</v>
      </c>
      <c r="C4" s="157"/>
      <c r="D4" s="155" t="s">
        <v>167</v>
      </c>
      <c r="E4" s="155"/>
      <c r="F4" s="156" t="s">
        <v>231</v>
      </c>
      <c r="G4" s="158"/>
      <c r="H4" s="157"/>
    </row>
    <row r="5" spans="1:8" s="80" customFormat="1" ht="34.5" customHeight="1">
      <c r="A5" s="6" t="s">
        <v>19</v>
      </c>
      <c r="B5" s="123" t="s">
        <v>276</v>
      </c>
      <c r="C5" s="6" t="s">
        <v>168</v>
      </c>
      <c r="D5" s="123" t="s">
        <v>277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1" customFormat="1" ht="24.95" customHeight="1">
      <c r="A6" s="93" t="s">
        <v>3</v>
      </c>
      <c r="B6" s="89">
        <f>B7+B8+B9</f>
        <v>0</v>
      </c>
      <c r="C6" s="89">
        <f t="shared" ref="C6:D6" si="0">C7+C8+C9</f>
        <v>0</v>
      </c>
      <c r="D6" s="89">
        <f t="shared" si="0"/>
        <v>2</v>
      </c>
      <c r="E6" s="89">
        <f>E7+E8+E9</f>
        <v>2</v>
      </c>
      <c r="F6" s="118">
        <f>C6-E6</f>
        <v>-2</v>
      </c>
      <c r="G6" s="95">
        <v>0</v>
      </c>
      <c r="H6" s="95"/>
    </row>
    <row r="7" spans="1:8" s="91" customFormat="1" ht="24.95" customHeight="1">
      <c r="A7" s="84" t="s">
        <v>20</v>
      </c>
      <c r="B7" s="89">
        <v>0</v>
      </c>
      <c r="C7" s="89">
        <v>0</v>
      </c>
      <c r="D7" s="94">
        <v>0</v>
      </c>
      <c r="E7" s="89">
        <v>0</v>
      </c>
      <c r="F7" s="118">
        <f t="shared" ref="F7:F11" si="1">C7-E7</f>
        <v>0</v>
      </c>
      <c r="G7" s="95">
        <v>0</v>
      </c>
      <c r="H7" s="95"/>
    </row>
    <row r="8" spans="1:8" s="91" customFormat="1" ht="24.95" customHeight="1">
      <c r="A8" s="84" t="s">
        <v>21</v>
      </c>
      <c r="B8" s="89">
        <v>0</v>
      </c>
      <c r="C8" s="89">
        <v>0</v>
      </c>
      <c r="D8" s="94">
        <v>2</v>
      </c>
      <c r="E8" s="89">
        <v>2</v>
      </c>
      <c r="F8" s="118">
        <f t="shared" si="1"/>
        <v>-2</v>
      </c>
      <c r="G8" s="131">
        <v>1</v>
      </c>
      <c r="H8" s="95"/>
    </row>
    <row r="9" spans="1:8" s="91" customFormat="1" ht="24.95" customHeight="1">
      <c r="A9" s="84" t="s">
        <v>169</v>
      </c>
      <c r="B9" s="89">
        <v>0</v>
      </c>
      <c r="C9" s="89">
        <v>0</v>
      </c>
      <c r="D9" s="89">
        <v>0</v>
      </c>
      <c r="E9" s="89">
        <v>0</v>
      </c>
      <c r="F9" s="118">
        <f t="shared" si="1"/>
        <v>0</v>
      </c>
      <c r="G9" s="95">
        <v>0</v>
      </c>
      <c r="H9" s="95"/>
    </row>
    <row r="10" spans="1:8" s="91" customFormat="1" ht="24.95" customHeight="1">
      <c r="A10" s="84" t="s">
        <v>22</v>
      </c>
      <c r="B10" s="89">
        <v>0</v>
      </c>
      <c r="C10" s="89">
        <v>0</v>
      </c>
      <c r="D10" s="94">
        <v>0</v>
      </c>
      <c r="E10" s="89">
        <v>0</v>
      </c>
      <c r="F10" s="118">
        <f t="shared" si="1"/>
        <v>0</v>
      </c>
      <c r="G10" s="95">
        <v>0</v>
      </c>
      <c r="H10" s="95"/>
    </row>
    <row r="11" spans="1:8" s="91" customFormat="1" ht="24.95" customHeight="1">
      <c r="A11" s="84" t="s">
        <v>23</v>
      </c>
      <c r="B11" s="89">
        <v>0</v>
      </c>
      <c r="C11" s="89">
        <v>0</v>
      </c>
      <c r="D11" s="94">
        <v>0</v>
      </c>
      <c r="E11" s="89">
        <v>0</v>
      </c>
      <c r="F11" s="118">
        <f t="shared" si="1"/>
        <v>0</v>
      </c>
      <c r="G11" s="95">
        <v>0</v>
      </c>
      <c r="H11" s="9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showGridLines="0" showZeros="0" topLeftCell="A10" workbookViewId="0">
      <selection activeCell="L14" sqref="L14"/>
    </sheetView>
  </sheetViews>
  <sheetFormatPr defaultRowHeight="14.25"/>
  <cols>
    <col min="1" max="1" width="12.8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7" width="8.125" style="3" customWidth="1"/>
    <col min="8" max="8" width="11" style="3" customWidth="1"/>
    <col min="9" max="18" width="8.125" style="3" customWidth="1"/>
    <col min="19" max="16384" width="9" style="3"/>
  </cols>
  <sheetData>
    <row r="1" spans="1:18" ht="14.25" customHeight="1">
      <c r="A1" s="96" t="s">
        <v>210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20.25" customHeight="1">
      <c r="A2" s="159" t="s">
        <v>24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 s="5" customFormat="1" ht="14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63" t="s">
        <v>67</v>
      </c>
      <c r="R3" s="163"/>
    </row>
    <row r="4" spans="1:18" s="5" customFormat="1" ht="14.25" customHeight="1">
      <c r="A4" s="160" t="s">
        <v>211</v>
      </c>
      <c r="B4" s="160"/>
      <c r="C4" s="160"/>
      <c r="D4" s="161" t="s">
        <v>212</v>
      </c>
      <c r="E4" s="161" t="s">
        <v>213</v>
      </c>
      <c r="F4" s="160" t="s">
        <v>214</v>
      </c>
      <c r="G4" s="160" t="s">
        <v>215</v>
      </c>
      <c r="H4" s="160"/>
      <c r="I4" s="160"/>
      <c r="J4" s="160"/>
      <c r="K4" s="160" t="s">
        <v>216</v>
      </c>
      <c r="L4" s="160"/>
      <c r="M4" s="160"/>
      <c r="N4" s="160"/>
      <c r="O4" s="160"/>
      <c r="P4" s="160"/>
      <c r="Q4" s="160"/>
      <c r="R4" s="160"/>
    </row>
    <row r="5" spans="1:18" s="5" customFormat="1" ht="42" customHeight="1">
      <c r="A5" s="99" t="s">
        <v>217</v>
      </c>
      <c r="B5" s="99" t="s">
        <v>218</v>
      </c>
      <c r="C5" s="99" t="s">
        <v>219</v>
      </c>
      <c r="D5" s="162"/>
      <c r="E5" s="162"/>
      <c r="F5" s="160"/>
      <c r="G5" s="99" t="s">
        <v>220</v>
      </c>
      <c r="H5" s="99" t="s">
        <v>221</v>
      </c>
      <c r="I5" s="99" t="s">
        <v>222</v>
      </c>
      <c r="J5" s="99" t="s">
        <v>223</v>
      </c>
      <c r="K5" s="99" t="s">
        <v>220</v>
      </c>
      <c r="L5" s="99" t="s">
        <v>224</v>
      </c>
      <c r="M5" s="99" t="s">
        <v>225</v>
      </c>
      <c r="N5" s="99" t="s">
        <v>226</v>
      </c>
      <c r="O5" s="99" t="s">
        <v>227</v>
      </c>
      <c r="P5" s="99" t="s">
        <v>228</v>
      </c>
      <c r="Q5" s="99" t="s">
        <v>229</v>
      </c>
      <c r="R5" s="99" t="s">
        <v>230</v>
      </c>
    </row>
    <row r="6" spans="1:18" s="5" customFormat="1" ht="18" customHeight="1">
      <c r="A6" s="100" t="s">
        <v>107</v>
      </c>
      <c r="B6" s="100" t="s">
        <v>107</v>
      </c>
      <c r="C6" s="100" t="s">
        <v>107</v>
      </c>
      <c r="D6" s="100" t="s">
        <v>107</v>
      </c>
      <c r="E6" s="101" t="s">
        <v>107</v>
      </c>
      <c r="F6" s="99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</row>
    <row r="7" spans="1:18" s="5" customFormat="1" ht="23.25" customHeight="1">
      <c r="A7" s="132" t="s">
        <v>328</v>
      </c>
      <c r="B7" s="133" t="s">
        <v>321</v>
      </c>
      <c r="C7" s="133" t="s">
        <v>321</v>
      </c>
      <c r="D7" s="100"/>
      <c r="E7" s="132" t="s">
        <v>278</v>
      </c>
      <c r="F7" s="138">
        <v>5.71</v>
      </c>
      <c r="G7" s="138">
        <v>5.71</v>
      </c>
      <c r="H7" s="138">
        <v>5.71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</row>
    <row r="8" spans="1:18" s="5" customFormat="1" ht="16.5" customHeight="1">
      <c r="A8" s="132" t="s">
        <v>328</v>
      </c>
      <c r="B8" s="133" t="s">
        <v>322</v>
      </c>
      <c r="C8" s="133" t="s">
        <v>323</v>
      </c>
      <c r="D8" s="100"/>
      <c r="E8" s="132" t="s">
        <v>281</v>
      </c>
      <c r="F8" s="138">
        <v>0.06</v>
      </c>
      <c r="G8" s="138">
        <v>0.06</v>
      </c>
      <c r="H8" s="138">
        <v>0.06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1:18" s="5" customFormat="1" ht="16.5" customHeight="1">
      <c r="A9" s="132" t="s">
        <v>328</v>
      </c>
      <c r="B9" s="133" t="s">
        <v>322</v>
      </c>
      <c r="C9" s="133" t="s">
        <v>324</v>
      </c>
      <c r="D9" s="100"/>
      <c r="E9" s="132" t="s">
        <v>285</v>
      </c>
      <c r="F9" s="138">
        <v>0.11</v>
      </c>
      <c r="G9" s="138">
        <v>0.11</v>
      </c>
      <c r="H9" s="138">
        <v>0.11</v>
      </c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spans="1:18" s="91" customFormat="1" ht="16.5" customHeight="1">
      <c r="A10" s="132" t="s">
        <v>329</v>
      </c>
      <c r="B10" s="122" t="s">
        <v>325</v>
      </c>
      <c r="C10" s="122" t="s">
        <v>326</v>
      </c>
      <c r="D10" s="102"/>
      <c r="E10" s="132" t="s">
        <v>288</v>
      </c>
      <c r="F10" s="147">
        <v>2.2799999999999998</v>
      </c>
      <c r="G10" s="138">
        <v>2.2799999999999998</v>
      </c>
      <c r="H10" s="138">
        <v>2.2799999999999998</v>
      </c>
      <c r="I10" s="135"/>
      <c r="J10" s="135"/>
      <c r="K10" s="135"/>
      <c r="L10" s="135"/>
      <c r="M10" s="135"/>
      <c r="N10" s="135"/>
      <c r="O10" s="135"/>
      <c r="P10" s="135"/>
      <c r="Q10" s="135"/>
      <c r="R10" s="135"/>
    </row>
    <row r="11" spans="1:18" ht="16.5" customHeight="1">
      <c r="A11" s="132" t="s">
        <v>329</v>
      </c>
      <c r="B11" s="122" t="s">
        <v>325</v>
      </c>
      <c r="C11" s="122" t="s">
        <v>324</v>
      </c>
      <c r="D11" s="102"/>
      <c r="E11" s="132" t="s">
        <v>289</v>
      </c>
      <c r="F11" s="147">
        <v>1.35</v>
      </c>
      <c r="G11" s="138">
        <v>1.35</v>
      </c>
      <c r="H11" s="138">
        <v>1.35</v>
      </c>
      <c r="I11" s="140"/>
      <c r="J11" s="140"/>
      <c r="K11" s="140"/>
      <c r="L11" s="135"/>
      <c r="M11" s="135"/>
      <c r="N11" s="135"/>
      <c r="O11" s="135"/>
      <c r="P11" s="135"/>
      <c r="Q11" s="135"/>
      <c r="R11" s="135"/>
    </row>
    <row r="12" spans="1:18" ht="37.5" customHeight="1">
      <c r="A12" s="132" t="s">
        <v>300</v>
      </c>
      <c r="B12" s="122" t="s">
        <v>326</v>
      </c>
      <c r="C12" s="122" t="s">
        <v>326</v>
      </c>
      <c r="D12" s="102"/>
      <c r="E12" s="132" t="s">
        <v>294</v>
      </c>
      <c r="F12" s="147">
        <v>21.06</v>
      </c>
      <c r="G12" s="138">
        <v>21.06</v>
      </c>
      <c r="H12" s="138">
        <v>21.06</v>
      </c>
      <c r="I12" s="140"/>
      <c r="J12" s="140"/>
      <c r="K12" s="140"/>
      <c r="L12" s="135"/>
      <c r="M12" s="135"/>
      <c r="N12" s="135"/>
      <c r="O12" s="135"/>
      <c r="P12" s="135"/>
      <c r="Q12" s="135"/>
      <c r="R12" s="135"/>
    </row>
    <row r="13" spans="1:18" ht="16.5" customHeight="1">
      <c r="A13" s="132" t="s">
        <v>300</v>
      </c>
      <c r="B13" s="122" t="s">
        <v>326</v>
      </c>
      <c r="C13" s="122" t="s">
        <v>327</v>
      </c>
      <c r="D13" s="102"/>
      <c r="E13" s="132" t="s">
        <v>299</v>
      </c>
      <c r="F13" s="103">
        <v>12.6</v>
      </c>
      <c r="G13" s="141">
        <v>12.6</v>
      </c>
      <c r="H13" s="138">
        <v>12.6</v>
      </c>
      <c r="I13" s="140"/>
      <c r="J13" s="140"/>
      <c r="K13" s="140"/>
      <c r="L13" s="135"/>
      <c r="M13" s="135"/>
      <c r="N13" s="135"/>
      <c r="O13" s="135"/>
      <c r="P13" s="135"/>
      <c r="Q13" s="135"/>
      <c r="R13" s="135"/>
    </row>
    <row r="14" spans="1:18" ht="16.5" customHeight="1">
      <c r="A14" s="132" t="s">
        <v>330</v>
      </c>
      <c r="B14" s="122" t="s">
        <v>323</v>
      </c>
      <c r="C14" s="122" t="s">
        <v>326</v>
      </c>
      <c r="D14" s="102"/>
      <c r="E14" s="132" t="s">
        <v>306</v>
      </c>
      <c r="F14" s="103">
        <v>3.43</v>
      </c>
      <c r="G14" s="141">
        <v>3.43</v>
      </c>
      <c r="H14" s="138">
        <v>3.43</v>
      </c>
      <c r="I14" s="140"/>
      <c r="J14" s="140"/>
      <c r="K14" s="140"/>
      <c r="L14" s="135"/>
      <c r="M14" s="135"/>
      <c r="N14" s="135"/>
      <c r="O14" s="135"/>
      <c r="P14" s="135"/>
      <c r="Q14" s="135"/>
      <c r="R14" s="135"/>
    </row>
    <row r="15" spans="1:18" ht="24" customHeight="1">
      <c r="A15" s="122" t="s">
        <v>295</v>
      </c>
      <c r="B15" s="122" t="s">
        <v>326</v>
      </c>
      <c r="C15" s="122" t="s">
        <v>326</v>
      </c>
      <c r="D15" s="102"/>
      <c r="E15" s="132" t="s">
        <v>294</v>
      </c>
      <c r="F15" s="103">
        <v>4.7300000000000004</v>
      </c>
      <c r="G15" s="141">
        <v>4.7300000000000004</v>
      </c>
      <c r="H15" s="140"/>
      <c r="I15" s="140">
        <v>4.7300000000000004</v>
      </c>
      <c r="J15" s="140"/>
      <c r="K15" s="140"/>
      <c r="L15" s="135"/>
      <c r="M15" s="135"/>
      <c r="N15" s="135"/>
      <c r="O15" s="135"/>
      <c r="P15" s="135"/>
      <c r="Q15" s="135"/>
      <c r="R15" s="135"/>
    </row>
    <row r="16" spans="1:18" ht="26.25" customHeight="1">
      <c r="A16" s="122" t="s">
        <v>295</v>
      </c>
      <c r="B16" s="122" t="s">
        <v>291</v>
      </c>
      <c r="C16" s="122" t="s">
        <v>323</v>
      </c>
      <c r="D16" s="102"/>
      <c r="E16" s="132" t="s">
        <v>296</v>
      </c>
      <c r="F16" s="103">
        <v>5.04</v>
      </c>
      <c r="G16" s="141">
        <v>5.04</v>
      </c>
      <c r="H16" s="140"/>
      <c r="I16" s="140">
        <v>5.04</v>
      </c>
      <c r="J16" s="140"/>
      <c r="K16" s="140"/>
      <c r="L16" s="135"/>
      <c r="M16" s="135"/>
      <c r="N16" s="135"/>
      <c r="O16" s="135"/>
      <c r="P16" s="135"/>
      <c r="Q16" s="135"/>
      <c r="R16" s="135"/>
    </row>
    <row r="17" spans="1:18" ht="26.25" customHeight="1">
      <c r="A17" s="136" t="s">
        <v>300</v>
      </c>
      <c r="B17" s="122" t="s">
        <v>326</v>
      </c>
      <c r="C17" s="122" t="s">
        <v>284</v>
      </c>
      <c r="D17" s="102"/>
      <c r="E17" s="132" t="s">
        <v>296</v>
      </c>
      <c r="F17" s="135">
        <v>8</v>
      </c>
      <c r="G17" s="103"/>
      <c r="H17" s="135"/>
      <c r="I17" s="135"/>
      <c r="J17" s="135"/>
      <c r="K17" s="135">
        <v>8</v>
      </c>
      <c r="L17" s="135">
        <v>8</v>
      </c>
      <c r="M17" s="135"/>
      <c r="N17" s="135"/>
      <c r="O17" s="135"/>
      <c r="P17" s="135"/>
      <c r="Q17" s="135"/>
      <c r="R17" s="135"/>
    </row>
    <row r="18" spans="1:18" ht="16.5" customHeight="1">
      <c r="A18" s="136" t="s">
        <v>300</v>
      </c>
      <c r="B18" s="122" t="s">
        <v>326</v>
      </c>
      <c r="C18" s="122" t="s">
        <v>337</v>
      </c>
      <c r="D18" s="102"/>
      <c r="E18" s="132" t="s">
        <v>297</v>
      </c>
      <c r="F18" s="135">
        <v>3</v>
      </c>
      <c r="G18" s="103"/>
      <c r="H18" s="135"/>
      <c r="I18" s="135"/>
      <c r="J18" s="135"/>
      <c r="K18" s="135">
        <v>3</v>
      </c>
      <c r="L18" s="135">
        <v>3</v>
      </c>
      <c r="M18" s="135"/>
      <c r="N18" s="135"/>
      <c r="O18" s="135"/>
      <c r="P18" s="135"/>
      <c r="Q18" s="135"/>
      <c r="R18" s="135"/>
    </row>
    <row r="19" spans="1:18" ht="16.5" customHeight="1">
      <c r="A19" s="136" t="s">
        <v>300</v>
      </c>
      <c r="B19" s="122" t="s">
        <v>326</v>
      </c>
      <c r="C19" s="122" t="s">
        <v>327</v>
      </c>
      <c r="D19" s="102"/>
      <c r="E19" s="132" t="s">
        <v>299</v>
      </c>
      <c r="F19" s="135">
        <v>26.5</v>
      </c>
      <c r="G19" s="103"/>
      <c r="H19" s="135"/>
      <c r="I19" s="135"/>
      <c r="J19" s="135"/>
      <c r="K19" s="135">
        <v>26.5</v>
      </c>
      <c r="L19" s="135">
        <v>26.5</v>
      </c>
      <c r="M19" s="135"/>
      <c r="N19" s="135"/>
      <c r="O19" s="135"/>
      <c r="P19" s="135"/>
      <c r="Q19" s="135"/>
      <c r="R19" s="135"/>
    </row>
    <row r="20" spans="1:18">
      <c r="A20" s="136" t="s">
        <v>300</v>
      </c>
      <c r="B20" s="128" t="s">
        <v>284</v>
      </c>
      <c r="C20" s="128" t="s">
        <v>301</v>
      </c>
      <c r="D20" s="119"/>
      <c r="E20" s="132" t="s">
        <v>302</v>
      </c>
      <c r="F20" s="149">
        <v>4</v>
      </c>
      <c r="G20" s="148"/>
      <c r="H20" s="148"/>
      <c r="I20" s="148"/>
      <c r="J20" s="148"/>
      <c r="K20" s="148">
        <v>4</v>
      </c>
      <c r="L20" s="148">
        <v>4</v>
      </c>
      <c r="M20" s="148"/>
      <c r="N20" s="148"/>
      <c r="O20" s="148"/>
      <c r="P20" s="148"/>
      <c r="Q20" s="148"/>
      <c r="R20" s="148"/>
    </row>
    <row r="21" spans="1:18">
      <c r="A21" s="136" t="s">
        <v>295</v>
      </c>
      <c r="B21" s="128" t="s">
        <v>298</v>
      </c>
      <c r="C21" s="128" t="s">
        <v>284</v>
      </c>
      <c r="D21" s="119"/>
      <c r="E21" s="132" t="s">
        <v>303</v>
      </c>
      <c r="F21" s="149">
        <v>66</v>
      </c>
      <c r="G21" s="148"/>
      <c r="H21" s="148"/>
      <c r="I21" s="148"/>
      <c r="J21" s="148"/>
      <c r="K21" s="149">
        <v>66</v>
      </c>
      <c r="L21" s="148"/>
      <c r="M21" s="148"/>
      <c r="N21" s="148"/>
      <c r="O21" s="148"/>
      <c r="P21" s="148"/>
      <c r="Q21" s="149">
        <v>66</v>
      </c>
      <c r="R21" s="148"/>
    </row>
    <row r="22" spans="1:18">
      <c r="A22" s="136" t="s">
        <v>300</v>
      </c>
      <c r="B22" s="128" t="s">
        <v>338</v>
      </c>
      <c r="C22" s="128" t="s">
        <v>301</v>
      </c>
      <c r="D22" s="119"/>
      <c r="E22" s="132" t="s">
        <v>304</v>
      </c>
      <c r="F22" s="149">
        <v>50</v>
      </c>
      <c r="G22" s="148"/>
      <c r="H22" s="148"/>
      <c r="I22" s="148"/>
      <c r="J22" s="148"/>
      <c r="K22" s="149">
        <v>50</v>
      </c>
      <c r="L22" s="148"/>
      <c r="M22" s="148"/>
      <c r="N22" s="148"/>
      <c r="O22" s="148"/>
      <c r="P22" s="148"/>
      <c r="Q22" s="149">
        <v>50</v>
      </c>
      <c r="R22" s="148"/>
    </row>
    <row r="23" spans="1:18">
      <c r="A23" s="136" t="s">
        <v>339</v>
      </c>
      <c r="B23" s="128" t="s">
        <v>280</v>
      </c>
      <c r="C23" s="128" t="s">
        <v>291</v>
      </c>
      <c r="D23" s="119"/>
      <c r="E23" s="132" t="s">
        <v>305</v>
      </c>
      <c r="F23" s="149">
        <v>310</v>
      </c>
      <c r="G23" s="148"/>
      <c r="H23" s="148"/>
      <c r="I23" s="148"/>
      <c r="J23" s="148"/>
      <c r="K23" s="149">
        <v>310</v>
      </c>
      <c r="L23" s="148"/>
      <c r="M23" s="148"/>
      <c r="N23" s="148"/>
      <c r="O23" s="148"/>
      <c r="P23" s="148"/>
      <c r="Q23" s="149">
        <v>310</v>
      </c>
      <c r="R23" s="148"/>
    </row>
    <row r="24" spans="1:18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18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</row>
    <row r="26" spans="1:18">
      <c r="A26" s="119"/>
      <c r="B26" s="119"/>
      <c r="C26" s="119"/>
      <c r="D26" s="119"/>
      <c r="E26" s="119"/>
      <c r="F26" s="13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>
      <c r="A27" s="119"/>
      <c r="B27" s="119"/>
      <c r="C27" s="119"/>
      <c r="D27" s="119"/>
      <c r="E27" s="119"/>
      <c r="F27" s="119"/>
      <c r="G27" s="139"/>
      <c r="H27" s="119"/>
      <c r="I27" s="119"/>
      <c r="J27" s="119"/>
      <c r="K27" s="139"/>
      <c r="L27" s="139"/>
      <c r="M27" s="119"/>
      <c r="N27" s="119"/>
      <c r="O27" s="119"/>
      <c r="P27" s="119"/>
      <c r="Q27" s="139"/>
      <c r="R27" s="119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93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D21" sqref="D21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7" t="s">
        <v>164</v>
      </c>
    </row>
    <row r="2" spans="1:6" s="19" customFormat="1" ht="39" customHeight="1">
      <c r="A2" s="164" t="s">
        <v>163</v>
      </c>
      <c r="B2" s="164"/>
      <c r="C2" s="164"/>
      <c r="D2" s="164"/>
      <c r="E2" s="164"/>
      <c r="F2" s="164"/>
    </row>
    <row r="3" spans="1:6" s="20" customFormat="1" ht="12" customHeight="1">
      <c r="A3" s="22"/>
      <c r="B3" s="21"/>
      <c r="E3" s="165" t="s">
        <v>165</v>
      </c>
      <c r="F3" s="165"/>
    </row>
    <row r="4" spans="1:6" s="25" customFormat="1" ht="30.75" customHeight="1">
      <c r="A4" s="23" t="s">
        <v>115</v>
      </c>
      <c r="B4" s="124" t="s">
        <v>264</v>
      </c>
      <c r="C4" s="24" t="s">
        <v>116</v>
      </c>
      <c r="D4" s="24" t="s">
        <v>117</v>
      </c>
      <c r="E4" s="125" t="s">
        <v>265</v>
      </c>
      <c r="F4" s="24" t="s">
        <v>116</v>
      </c>
    </row>
    <row r="5" spans="1:6" s="29" customFormat="1" ht="20.25" customHeight="1">
      <c r="A5" s="27" t="s">
        <v>118</v>
      </c>
      <c r="B5" s="73">
        <v>523.88</v>
      </c>
      <c r="C5" s="31"/>
      <c r="D5" s="27" t="s">
        <v>119</v>
      </c>
      <c r="E5" s="73">
        <v>523.88</v>
      </c>
      <c r="F5" s="31"/>
    </row>
    <row r="6" spans="1:6" s="29" customFormat="1" ht="20.25" customHeight="1">
      <c r="A6" s="30" t="s">
        <v>120</v>
      </c>
      <c r="B6" s="73">
        <v>523.88</v>
      </c>
      <c r="C6" s="31"/>
      <c r="D6" s="30" t="s">
        <v>120</v>
      </c>
      <c r="E6" s="73">
        <v>523.88</v>
      </c>
      <c r="F6" s="31"/>
    </row>
    <row r="7" spans="1:6" s="29" customFormat="1" ht="30" customHeight="1">
      <c r="A7" s="30" t="s">
        <v>121</v>
      </c>
      <c r="B7" s="73"/>
      <c r="C7" s="31"/>
      <c r="D7" s="30" t="s">
        <v>122</v>
      </c>
      <c r="E7" s="73"/>
      <c r="F7" s="31"/>
    </row>
    <row r="8" spans="1:6" s="29" customFormat="1" ht="19.5" customHeight="1">
      <c r="A8" s="30" t="s">
        <v>123</v>
      </c>
      <c r="B8" s="73">
        <v>0</v>
      </c>
      <c r="C8" s="31"/>
      <c r="D8" s="30" t="s">
        <v>124</v>
      </c>
      <c r="E8" s="73">
        <v>0</v>
      </c>
      <c r="F8" s="31"/>
    </row>
    <row r="9" spans="1:6" s="29" customFormat="1" ht="20.25" customHeight="1">
      <c r="A9" s="27" t="s">
        <v>125</v>
      </c>
      <c r="B9" s="73">
        <v>0</v>
      </c>
      <c r="C9" s="31"/>
      <c r="D9" s="27" t="s">
        <v>125</v>
      </c>
      <c r="E9" s="73">
        <v>0</v>
      </c>
      <c r="F9" s="31"/>
    </row>
    <row r="10" spans="1:6" s="29" customFormat="1" ht="20.25" customHeight="1">
      <c r="A10" s="27" t="s">
        <v>126</v>
      </c>
      <c r="B10" s="73">
        <v>0</v>
      </c>
      <c r="C10" s="31"/>
      <c r="D10" s="27" t="s">
        <v>127</v>
      </c>
      <c r="E10" s="104">
        <v>0</v>
      </c>
      <c r="F10" s="31"/>
    </row>
    <row r="11" spans="1:6" s="29" customFormat="1" ht="20.25" customHeight="1">
      <c r="A11" s="27" t="s">
        <v>128</v>
      </c>
      <c r="B11" s="104"/>
      <c r="C11" s="31"/>
      <c r="D11" s="27" t="s">
        <v>129</v>
      </c>
      <c r="E11" s="77"/>
      <c r="F11" s="31"/>
    </row>
    <row r="12" spans="1:6" s="28" customFormat="1" ht="20.25" customHeight="1">
      <c r="A12" s="32"/>
      <c r="B12" s="71"/>
      <c r="C12" s="31"/>
      <c r="D12" s="27"/>
      <c r="E12" s="71"/>
      <c r="F12" s="31"/>
    </row>
    <row r="13" spans="1:6" s="29" customFormat="1" ht="20.25" customHeight="1">
      <c r="A13" s="27" t="s">
        <v>130</v>
      </c>
      <c r="B13" s="73">
        <v>0</v>
      </c>
      <c r="C13" s="31"/>
      <c r="D13" s="27" t="s">
        <v>131</v>
      </c>
      <c r="E13" s="73">
        <v>0</v>
      </c>
      <c r="F13" s="31"/>
    </row>
    <row r="14" spans="1:6" s="29" customFormat="1" ht="20.25" customHeight="1">
      <c r="A14" s="27" t="s">
        <v>132</v>
      </c>
      <c r="B14" s="104"/>
      <c r="C14" s="31"/>
      <c r="D14" s="27" t="s">
        <v>133</v>
      </c>
      <c r="E14" s="73"/>
      <c r="F14" s="31"/>
    </row>
    <row r="15" spans="1:6" s="29" customFormat="1" ht="20.25" customHeight="1">
      <c r="A15" s="33" t="s">
        <v>134</v>
      </c>
      <c r="B15" s="78"/>
      <c r="C15" s="33"/>
      <c r="D15" s="30" t="s">
        <v>135</v>
      </c>
      <c r="E15" s="104"/>
      <c r="F15" s="31"/>
    </row>
    <row r="16" spans="1:6" s="29" customFormat="1" ht="20.25" customHeight="1">
      <c r="A16" s="33"/>
      <c r="B16" s="72"/>
      <c r="C16" s="33"/>
      <c r="D16" s="27" t="s">
        <v>136</v>
      </c>
      <c r="E16" s="71"/>
      <c r="F16" s="31"/>
    </row>
    <row r="17" spans="1:6" s="25" customFormat="1" ht="20.25" customHeight="1">
      <c r="A17" s="34"/>
      <c r="B17" s="73"/>
      <c r="C17" s="35"/>
      <c r="D17" s="36"/>
      <c r="E17" s="73"/>
      <c r="F17" s="37"/>
    </row>
    <row r="18" spans="1:6" s="26" customFormat="1" ht="20.25" customHeight="1">
      <c r="A18" s="38" t="s">
        <v>114</v>
      </c>
      <c r="B18" s="105">
        <v>523.88</v>
      </c>
      <c r="C18" s="39"/>
      <c r="D18" s="38" t="s">
        <v>137</v>
      </c>
      <c r="E18" s="106">
        <v>523.88</v>
      </c>
      <c r="F18" s="107"/>
    </row>
    <row r="19" spans="1:6" s="29" customFormat="1" ht="20.25" customHeight="1">
      <c r="A19" s="27" t="s">
        <v>138</v>
      </c>
      <c r="B19" s="104"/>
      <c r="C19" s="31"/>
      <c r="D19" s="27"/>
      <c r="E19" s="77"/>
      <c r="F19" s="31"/>
    </row>
    <row r="20" spans="1:6" s="28" customFormat="1" ht="20.25" customHeight="1">
      <c r="A20" s="40"/>
      <c r="B20" s="74"/>
      <c r="C20" s="33"/>
      <c r="D20" s="33"/>
      <c r="E20" s="78"/>
      <c r="F20" s="41"/>
    </row>
    <row r="21" spans="1:6" s="28" customFormat="1" ht="20.25" customHeight="1">
      <c r="A21" s="40"/>
      <c r="B21" s="75"/>
      <c r="C21" s="33"/>
      <c r="D21" s="33"/>
      <c r="E21" s="72"/>
      <c r="F21" s="33"/>
    </row>
    <row r="22" spans="1:6" s="28" customFormat="1" ht="20.25" customHeight="1">
      <c r="A22" s="40"/>
      <c r="B22" s="76"/>
      <c r="C22" s="33"/>
      <c r="D22" s="33"/>
      <c r="E22" s="79"/>
      <c r="F22" s="33"/>
    </row>
    <row r="23" spans="1:6" s="26" customFormat="1" ht="20.25" customHeight="1">
      <c r="A23" s="38" t="s">
        <v>139</v>
      </c>
      <c r="B23" s="106">
        <v>523.88</v>
      </c>
      <c r="C23" s="35"/>
      <c r="D23" s="38" t="s">
        <v>140</v>
      </c>
      <c r="E23" s="106">
        <v>523.88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P11" sqref="P11"/>
    </sheetView>
  </sheetViews>
  <sheetFormatPr defaultColWidth="6.875" defaultRowHeight="13.5"/>
  <cols>
    <col min="1" max="1" width="10.5" style="45" customWidth="1"/>
    <col min="2" max="5" width="7.875" style="45" customWidth="1"/>
    <col min="6" max="39" width="5.125" style="45" customWidth="1"/>
    <col min="40" max="16384" width="6.875" style="45"/>
  </cols>
  <sheetData>
    <row r="1" spans="1:254" ht="13.5" customHeight="1">
      <c r="A1" s="67" t="s">
        <v>68</v>
      </c>
    </row>
    <row r="2" spans="1:254" s="48" customFormat="1" ht="30" customHeight="1">
      <c r="A2" s="68" t="s">
        <v>69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254" s="51" customFormat="1" ht="15.7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H3" s="50"/>
      <c r="AJ3" s="50"/>
      <c r="AK3" s="50"/>
      <c r="AM3" s="69" t="s">
        <v>67</v>
      </c>
      <c r="AT3" s="52"/>
      <c r="AU3" s="52"/>
      <c r="AV3" s="52"/>
      <c r="AW3" s="52"/>
    </row>
    <row r="4" spans="1:254" s="53" customFormat="1" ht="37.5" customHeight="1">
      <c r="A4" s="168" t="s">
        <v>141</v>
      </c>
      <c r="B4" s="170" t="s">
        <v>52</v>
      </c>
      <c r="C4" s="173" t="s">
        <v>142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  <c r="T4" s="173" t="s">
        <v>143</v>
      </c>
      <c r="U4" s="174"/>
      <c r="V4" s="174"/>
      <c r="W4" s="174"/>
      <c r="X4" s="174"/>
      <c r="Y4" s="174"/>
      <c r="Z4" s="175"/>
      <c r="AA4" s="176" t="s">
        <v>144</v>
      </c>
      <c r="AB4" s="177"/>
      <c r="AC4" s="177"/>
      <c r="AD4" s="177"/>
      <c r="AE4" s="178"/>
      <c r="AF4" s="198" t="s">
        <v>53</v>
      </c>
      <c r="AG4" s="197"/>
      <c r="AH4" s="197"/>
      <c r="AI4" s="197"/>
      <c r="AJ4" s="200"/>
      <c r="AK4" s="197" t="s">
        <v>145</v>
      </c>
      <c r="AL4" s="199" t="s">
        <v>146</v>
      </c>
      <c r="AM4" s="189" t="s">
        <v>147</v>
      </c>
    </row>
    <row r="5" spans="1:254" s="55" customFormat="1" ht="19.5" customHeight="1">
      <c r="A5" s="168"/>
      <c r="B5" s="171"/>
      <c r="C5" s="179" t="s">
        <v>3</v>
      </c>
      <c r="D5" s="181" t="s">
        <v>54</v>
      </c>
      <c r="E5" s="182"/>
      <c r="F5" s="182"/>
      <c r="G5" s="182"/>
      <c r="H5" s="183"/>
      <c r="I5" s="173" t="s">
        <v>148</v>
      </c>
      <c r="J5" s="174"/>
      <c r="K5" s="174"/>
      <c r="L5" s="174"/>
      <c r="M5" s="174"/>
      <c r="N5" s="174"/>
      <c r="O5" s="174"/>
      <c r="P5" s="175"/>
      <c r="Q5" s="184" t="s">
        <v>149</v>
      </c>
      <c r="R5" s="185"/>
      <c r="S5" s="186"/>
      <c r="T5" s="187" t="s">
        <v>3</v>
      </c>
      <c r="U5" s="166" t="s">
        <v>150</v>
      </c>
      <c r="V5" s="166" t="s">
        <v>151</v>
      </c>
      <c r="W5" s="166" t="s">
        <v>152</v>
      </c>
      <c r="X5" s="166" t="s">
        <v>153</v>
      </c>
      <c r="Y5" s="166" t="s">
        <v>154</v>
      </c>
      <c r="Z5" s="179" t="s">
        <v>155</v>
      </c>
      <c r="AA5" s="166" t="s">
        <v>3</v>
      </c>
      <c r="AB5" s="166" t="s">
        <v>55</v>
      </c>
      <c r="AC5" s="166" t="s">
        <v>156</v>
      </c>
      <c r="AD5" s="166" t="s">
        <v>56</v>
      </c>
      <c r="AE5" s="179" t="s">
        <v>157</v>
      </c>
      <c r="AF5" s="201" t="s">
        <v>3</v>
      </c>
      <c r="AG5" s="196" t="s">
        <v>158</v>
      </c>
      <c r="AH5" s="192" t="s">
        <v>57</v>
      </c>
      <c r="AI5" s="194" t="s">
        <v>56</v>
      </c>
      <c r="AJ5" s="196" t="s">
        <v>159</v>
      </c>
      <c r="AK5" s="198"/>
      <c r="AL5" s="199"/>
      <c r="AM5" s="190"/>
    </row>
    <row r="6" spans="1:254" s="63" customFormat="1" ht="247.5" customHeight="1">
      <c r="A6" s="169"/>
      <c r="B6" s="172"/>
      <c r="C6" s="180"/>
      <c r="D6" s="54" t="s">
        <v>58</v>
      </c>
      <c r="E6" s="54" t="s">
        <v>150</v>
      </c>
      <c r="F6" s="54" t="s">
        <v>151</v>
      </c>
      <c r="G6" s="54" t="s">
        <v>152</v>
      </c>
      <c r="H6" s="56" t="s">
        <v>153</v>
      </c>
      <c r="I6" s="57" t="s">
        <v>58</v>
      </c>
      <c r="J6" s="58" t="s">
        <v>60</v>
      </c>
      <c r="K6" s="58" t="s">
        <v>61</v>
      </c>
      <c r="L6" s="58" t="s">
        <v>59</v>
      </c>
      <c r="M6" s="58" t="s">
        <v>62</v>
      </c>
      <c r="N6" s="58" t="s">
        <v>63</v>
      </c>
      <c r="O6" s="58" t="s">
        <v>56</v>
      </c>
      <c r="P6" s="59" t="s">
        <v>160</v>
      </c>
      <c r="Q6" s="60" t="s">
        <v>58</v>
      </c>
      <c r="R6" s="61" t="s">
        <v>161</v>
      </c>
      <c r="S6" s="62" t="s">
        <v>162</v>
      </c>
      <c r="T6" s="188"/>
      <c r="U6" s="167"/>
      <c r="V6" s="167"/>
      <c r="W6" s="167"/>
      <c r="X6" s="167"/>
      <c r="Y6" s="167"/>
      <c r="Z6" s="180"/>
      <c r="AA6" s="167"/>
      <c r="AB6" s="167"/>
      <c r="AC6" s="167"/>
      <c r="AD6" s="167"/>
      <c r="AE6" s="180"/>
      <c r="AF6" s="199"/>
      <c r="AG6" s="197"/>
      <c r="AH6" s="193"/>
      <c r="AI6" s="195"/>
      <c r="AJ6" s="197"/>
      <c r="AK6" s="198"/>
      <c r="AL6" s="199"/>
      <c r="AM6" s="191"/>
    </row>
    <row r="7" spans="1:254" ht="21.75" customHeight="1">
      <c r="A7" s="64" t="s">
        <v>9</v>
      </c>
      <c r="B7" s="65">
        <v>1</v>
      </c>
      <c r="C7" s="65">
        <f t="shared" ref="C7:AM7" si="0">B7+1</f>
        <v>2</v>
      </c>
      <c r="D7" s="65">
        <f t="shared" si="0"/>
        <v>3</v>
      </c>
      <c r="E7" s="65">
        <f t="shared" si="0"/>
        <v>4</v>
      </c>
      <c r="F7" s="65">
        <f t="shared" si="0"/>
        <v>5</v>
      </c>
      <c r="G7" s="65">
        <f t="shared" si="0"/>
        <v>6</v>
      </c>
      <c r="H7" s="65">
        <f t="shared" si="0"/>
        <v>7</v>
      </c>
      <c r="I7" s="65">
        <f t="shared" si="0"/>
        <v>8</v>
      </c>
      <c r="J7" s="65">
        <f t="shared" si="0"/>
        <v>9</v>
      </c>
      <c r="K7" s="65">
        <f t="shared" si="0"/>
        <v>10</v>
      </c>
      <c r="L7" s="65">
        <f t="shared" si="0"/>
        <v>11</v>
      </c>
      <c r="M7" s="65">
        <f t="shared" si="0"/>
        <v>12</v>
      </c>
      <c r="N7" s="65">
        <f t="shared" si="0"/>
        <v>13</v>
      </c>
      <c r="O7" s="65">
        <f t="shared" si="0"/>
        <v>14</v>
      </c>
      <c r="P7" s="65">
        <f t="shared" si="0"/>
        <v>15</v>
      </c>
      <c r="Q7" s="65">
        <f t="shared" si="0"/>
        <v>16</v>
      </c>
      <c r="R7" s="65">
        <f t="shared" si="0"/>
        <v>17</v>
      </c>
      <c r="S7" s="65">
        <f t="shared" si="0"/>
        <v>18</v>
      </c>
      <c r="T7" s="65">
        <f t="shared" si="0"/>
        <v>19</v>
      </c>
      <c r="U7" s="65">
        <f t="shared" si="0"/>
        <v>20</v>
      </c>
      <c r="V7" s="65">
        <f t="shared" si="0"/>
        <v>21</v>
      </c>
      <c r="W7" s="65">
        <f t="shared" si="0"/>
        <v>22</v>
      </c>
      <c r="X7" s="65">
        <f t="shared" si="0"/>
        <v>23</v>
      </c>
      <c r="Y7" s="65">
        <f t="shared" si="0"/>
        <v>24</v>
      </c>
      <c r="Z7" s="65">
        <f t="shared" si="0"/>
        <v>25</v>
      </c>
      <c r="AA7" s="65">
        <f t="shared" si="0"/>
        <v>26</v>
      </c>
      <c r="AB7" s="65">
        <f t="shared" si="0"/>
        <v>27</v>
      </c>
      <c r="AC7" s="65">
        <f t="shared" si="0"/>
        <v>28</v>
      </c>
      <c r="AD7" s="65">
        <f t="shared" si="0"/>
        <v>29</v>
      </c>
      <c r="AE7" s="65">
        <f t="shared" si="0"/>
        <v>30</v>
      </c>
      <c r="AF7" s="65">
        <f t="shared" si="0"/>
        <v>31</v>
      </c>
      <c r="AG7" s="65">
        <f t="shared" si="0"/>
        <v>32</v>
      </c>
      <c r="AH7" s="65">
        <f t="shared" si="0"/>
        <v>33</v>
      </c>
      <c r="AI7" s="65">
        <f t="shared" si="0"/>
        <v>34</v>
      </c>
      <c r="AJ7" s="65">
        <f t="shared" si="0"/>
        <v>35</v>
      </c>
      <c r="AK7" s="65">
        <f t="shared" si="0"/>
        <v>36</v>
      </c>
      <c r="AL7" s="65">
        <f t="shared" si="0"/>
        <v>37</v>
      </c>
      <c r="AM7" s="65">
        <f t="shared" si="0"/>
        <v>38</v>
      </c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54" s="109" customFormat="1" ht="21.75" customHeight="1">
      <c r="A8" s="110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  <c r="L8" s="113"/>
      <c r="M8" s="111"/>
      <c r="N8" s="111"/>
      <c r="O8" s="111"/>
      <c r="P8" s="111"/>
      <c r="Q8" s="114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4"/>
      <c r="AG8" s="114"/>
      <c r="AH8" s="111"/>
      <c r="AI8" s="111"/>
      <c r="AJ8" s="111"/>
      <c r="AK8" s="111"/>
      <c r="AL8" s="112"/>
      <c r="AM8" s="115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</row>
    <row r="9" spans="1:254" ht="52.5" customHeight="1">
      <c r="A9" s="142" t="s">
        <v>340</v>
      </c>
      <c r="B9" s="111">
        <v>523.88</v>
      </c>
      <c r="C9" s="111">
        <v>523.88</v>
      </c>
      <c r="D9" s="111">
        <v>523.88</v>
      </c>
      <c r="E9" s="111">
        <v>523.88</v>
      </c>
      <c r="F9" s="111"/>
      <c r="G9" s="111"/>
      <c r="H9" s="111"/>
      <c r="I9" s="111"/>
      <c r="J9" s="111"/>
      <c r="K9" s="112"/>
      <c r="L9" s="113"/>
      <c r="M9" s="111"/>
      <c r="N9" s="111"/>
      <c r="O9" s="111"/>
      <c r="P9" s="111"/>
      <c r="Q9" s="114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4"/>
      <c r="AG9" s="114"/>
      <c r="AH9" s="111"/>
      <c r="AI9" s="111"/>
      <c r="AJ9" s="111"/>
      <c r="AK9" s="111"/>
      <c r="AL9" s="112"/>
      <c r="AM9" s="115"/>
    </row>
    <row r="10" spans="1:254" ht="21.75" customHeight="1">
      <c r="A10" s="120"/>
      <c r="B10" s="111"/>
      <c r="C10" s="111"/>
      <c r="D10" s="111"/>
      <c r="E10" s="111"/>
      <c r="F10" s="111"/>
      <c r="G10" s="111"/>
      <c r="H10" s="111"/>
      <c r="I10" s="111"/>
      <c r="J10" s="111"/>
      <c r="K10" s="112"/>
      <c r="L10" s="113"/>
      <c r="M10" s="111"/>
      <c r="N10" s="111"/>
      <c r="O10" s="111"/>
      <c r="P10" s="111"/>
      <c r="Q10" s="114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4"/>
      <c r="AG10" s="114"/>
      <c r="AH10" s="111"/>
      <c r="AI10" s="111"/>
      <c r="AJ10" s="111"/>
      <c r="AK10" s="111"/>
      <c r="AL10" s="112"/>
      <c r="AM10" s="115"/>
    </row>
    <row r="11" spans="1:254" ht="21.75" customHeight="1">
      <c r="A11" s="120"/>
      <c r="B11" s="111"/>
      <c r="C11" s="111"/>
      <c r="D11" s="111"/>
      <c r="E11" s="111"/>
      <c r="F11" s="111"/>
      <c r="G11" s="111"/>
      <c r="H11" s="111"/>
      <c r="I11" s="111"/>
      <c r="J11" s="111"/>
      <c r="K11" s="112"/>
      <c r="L11" s="113"/>
      <c r="M11" s="111"/>
      <c r="N11" s="111"/>
      <c r="O11" s="111"/>
      <c r="P11" s="111"/>
      <c r="Q11" s="114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4"/>
      <c r="AG11" s="114"/>
      <c r="AH11" s="111"/>
      <c r="AI11" s="111"/>
      <c r="AJ11" s="111"/>
      <c r="AK11" s="111"/>
      <c r="AL11" s="112"/>
      <c r="AM11" s="115"/>
    </row>
    <row r="12" spans="1:254" ht="21.75" customHeight="1">
      <c r="A12" s="92" t="s">
        <v>254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2"/>
      <c r="L12" s="113"/>
      <c r="M12" s="111"/>
      <c r="N12" s="111"/>
      <c r="O12" s="111"/>
      <c r="P12" s="111"/>
      <c r="Q12" s="114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4"/>
      <c r="AG12" s="114"/>
      <c r="AH12" s="111"/>
      <c r="AI12" s="111"/>
      <c r="AJ12" s="111"/>
      <c r="AK12" s="111"/>
      <c r="AL12" s="112"/>
      <c r="AM12" s="115"/>
    </row>
    <row r="13" spans="1:254" ht="21.75" customHeight="1">
      <c r="A13" s="92" t="s">
        <v>254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2"/>
      <c r="L13" s="113"/>
      <c r="M13" s="111"/>
      <c r="N13" s="111"/>
      <c r="O13" s="111"/>
      <c r="P13" s="111"/>
      <c r="Q13" s="114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4"/>
      <c r="AG13" s="114"/>
      <c r="AH13" s="111"/>
      <c r="AI13" s="111"/>
      <c r="AJ13" s="111"/>
      <c r="AK13" s="111"/>
      <c r="AL13" s="112"/>
      <c r="AM13" s="115"/>
    </row>
    <row r="18" spans="2:2">
      <c r="B18" s="45" t="s">
        <v>260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D17" sqref="D17"/>
    </sheetView>
  </sheetViews>
  <sheetFormatPr defaultRowHeight="14.25"/>
  <cols>
    <col min="1" max="1" width="10.75" style="3" customWidth="1"/>
    <col min="2" max="3" width="5.625" style="3" customWidth="1"/>
    <col min="4" max="4" width="12.125" style="3" customWidth="1"/>
    <col min="5" max="5" width="26.875" style="3" customWidth="1"/>
    <col min="6" max="18" width="10.5" style="3" customWidth="1"/>
    <col min="19" max="16384" width="9" style="3"/>
  </cols>
  <sheetData>
    <row r="1" spans="1:18" ht="14.25" customHeight="1">
      <c r="A1" s="70" t="s">
        <v>64</v>
      </c>
    </row>
    <row r="2" spans="1:18" ht="20.25" customHeight="1">
      <c r="A2" s="204" t="s">
        <v>166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206" t="s">
        <v>13</v>
      </c>
      <c r="B4" s="206"/>
      <c r="C4" s="206"/>
      <c r="D4" s="202" t="s">
        <v>25</v>
      </c>
      <c r="E4" s="202" t="s">
        <v>26</v>
      </c>
      <c r="F4" s="206" t="s">
        <v>27</v>
      </c>
      <c r="G4" s="206" t="s">
        <v>28</v>
      </c>
      <c r="H4" s="206"/>
      <c r="I4" s="206"/>
      <c r="J4" s="206"/>
      <c r="K4" s="206" t="s">
        <v>29</v>
      </c>
      <c r="L4" s="206"/>
      <c r="M4" s="206"/>
      <c r="N4" s="206"/>
      <c r="O4" s="206"/>
      <c r="P4" s="206"/>
      <c r="Q4" s="206"/>
      <c r="R4" s="206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203"/>
      <c r="E5" s="203"/>
      <c r="F5" s="206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126" t="s">
        <v>10</v>
      </c>
      <c r="F6" s="12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5" customFormat="1" ht="21.75" customHeight="1">
      <c r="A7" s="7"/>
      <c r="B7" s="7"/>
      <c r="C7" s="7"/>
      <c r="D7" s="7"/>
      <c r="E7" s="145" t="s">
        <v>342</v>
      </c>
      <c r="F7" s="126">
        <v>523.88</v>
      </c>
      <c r="G7" s="126">
        <v>93.88</v>
      </c>
      <c r="H7" s="126">
        <v>18.48</v>
      </c>
      <c r="I7" s="126">
        <v>42.54</v>
      </c>
      <c r="J7" s="126">
        <v>32.880000000000003</v>
      </c>
      <c r="K7" s="126">
        <v>430</v>
      </c>
      <c r="L7" s="126">
        <v>120</v>
      </c>
      <c r="M7" s="126"/>
      <c r="N7" s="126"/>
      <c r="O7" s="126"/>
      <c r="P7" s="126"/>
      <c r="Q7" s="126">
        <v>310</v>
      </c>
      <c r="R7" s="126"/>
    </row>
    <row r="8" spans="1:18" s="91" customFormat="1" ht="21.75" customHeight="1">
      <c r="A8" s="136" t="s">
        <v>341</v>
      </c>
      <c r="B8" s="87" t="s">
        <v>343</v>
      </c>
      <c r="C8" s="87" t="s">
        <v>343</v>
      </c>
      <c r="D8" s="116"/>
      <c r="E8" s="136" t="s">
        <v>278</v>
      </c>
      <c r="F8" s="138">
        <v>5.71</v>
      </c>
      <c r="G8" s="144">
        <v>5.71</v>
      </c>
      <c r="H8" s="144">
        <v>5.71</v>
      </c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 spans="1:18" ht="21.75" customHeight="1">
      <c r="A9" s="136" t="s">
        <v>314</v>
      </c>
      <c r="B9" s="87" t="s">
        <v>344</v>
      </c>
      <c r="C9" s="87" t="s">
        <v>345</v>
      </c>
      <c r="D9" s="116"/>
      <c r="E9" s="136" t="s">
        <v>281</v>
      </c>
      <c r="F9" s="138">
        <v>0.06</v>
      </c>
      <c r="G9" s="144">
        <v>0.06</v>
      </c>
      <c r="H9" s="144">
        <v>0.06</v>
      </c>
      <c r="I9" s="144"/>
      <c r="J9" s="144"/>
      <c r="K9" s="144"/>
      <c r="L9" s="144"/>
      <c r="M9" s="144"/>
      <c r="N9" s="144"/>
      <c r="O9" s="144"/>
      <c r="P9" s="144"/>
      <c r="Q9" s="144"/>
      <c r="R9" s="144"/>
    </row>
    <row r="10" spans="1:18" ht="21.75" customHeight="1">
      <c r="A10" s="136" t="s">
        <v>315</v>
      </c>
      <c r="B10" s="87" t="s">
        <v>344</v>
      </c>
      <c r="C10" s="87" t="s">
        <v>346</v>
      </c>
      <c r="D10" s="143"/>
      <c r="E10" s="136" t="s">
        <v>285</v>
      </c>
      <c r="F10" s="138">
        <v>0.11</v>
      </c>
      <c r="G10" s="144">
        <v>0.11</v>
      </c>
      <c r="H10" s="144">
        <v>0.11</v>
      </c>
      <c r="I10" s="144"/>
      <c r="J10" s="144"/>
      <c r="K10" s="144"/>
      <c r="L10" s="144"/>
      <c r="M10" s="144"/>
      <c r="N10" s="144"/>
      <c r="O10" s="144"/>
      <c r="P10" s="144"/>
      <c r="Q10" s="144"/>
      <c r="R10" s="144"/>
    </row>
    <row r="11" spans="1:18" ht="21.75" customHeight="1">
      <c r="A11" s="136" t="s">
        <v>316</v>
      </c>
      <c r="B11" s="116" t="s">
        <v>259</v>
      </c>
      <c r="C11" s="116" t="s">
        <v>259</v>
      </c>
      <c r="D11" s="143"/>
      <c r="E11" s="136" t="s">
        <v>288</v>
      </c>
      <c r="F11" s="138">
        <v>2.29</v>
      </c>
      <c r="G11" s="144">
        <v>2.29</v>
      </c>
      <c r="H11" s="144"/>
      <c r="I11" s="144"/>
      <c r="J11" s="144">
        <v>2.29</v>
      </c>
      <c r="K11" s="144"/>
      <c r="L11" s="144"/>
      <c r="M11" s="144"/>
      <c r="N11" s="144"/>
      <c r="O11" s="144"/>
      <c r="P11" s="144"/>
      <c r="Q11" s="144"/>
      <c r="R11" s="144"/>
    </row>
    <row r="12" spans="1:18" ht="21.75" customHeight="1">
      <c r="A12" s="136" t="s">
        <v>317</v>
      </c>
      <c r="B12" s="87" t="s">
        <v>347</v>
      </c>
      <c r="C12" s="87" t="s">
        <v>348</v>
      </c>
      <c r="D12" s="143"/>
      <c r="E12" s="136" t="s">
        <v>289</v>
      </c>
      <c r="F12" s="138">
        <v>1.35</v>
      </c>
      <c r="G12" s="144">
        <v>1.35</v>
      </c>
      <c r="H12" s="144"/>
      <c r="I12" s="144"/>
      <c r="J12" s="144">
        <v>1.35</v>
      </c>
      <c r="K12" s="144"/>
      <c r="L12" s="144"/>
      <c r="M12" s="144"/>
      <c r="N12" s="144"/>
      <c r="O12" s="144"/>
      <c r="P12" s="144"/>
      <c r="Q12" s="144"/>
      <c r="R12" s="144"/>
    </row>
    <row r="13" spans="1:18" ht="21.75" customHeight="1">
      <c r="A13" s="136" t="s">
        <v>318</v>
      </c>
      <c r="B13" s="87" t="s">
        <v>349</v>
      </c>
      <c r="C13" s="87" t="s">
        <v>349</v>
      </c>
      <c r="D13" s="143"/>
      <c r="E13" s="136" t="s">
        <v>294</v>
      </c>
      <c r="F13" s="138">
        <v>25.81</v>
      </c>
      <c r="G13" s="144">
        <v>25.81</v>
      </c>
      <c r="H13" s="144"/>
      <c r="I13" s="144"/>
      <c r="J13" s="144">
        <v>25.81</v>
      </c>
      <c r="K13" s="144"/>
      <c r="L13" s="144"/>
      <c r="M13" s="144"/>
      <c r="N13" s="144"/>
      <c r="O13" s="144"/>
      <c r="P13" s="144"/>
      <c r="Q13" s="144"/>
      <c r="R13" s="144"/>
    </row>
    <row r="14" spans="1:18" ht="21.75" customHeight="1">
      <c r="A14" s="136" t="s">
        <v>331</v>
      </c>
      <c r="B14" s="87" t="s">
        <v>350</v>
      </c>
      <c r="C14" s="87" t="s">
        <v>351</v>
      </c>
      <c r="D14" s="143"/>
      <c r="E14" s="136" t="s">
        <v>296</v>
      </c>
      <c r="F14" s="138">
        <v>13.04</v>
      </c>
      <c r="G14" s="144">
        <v>13.04</v>
      </c>
      <c r="H14" s="144"/>
      <c r="I14" s="144">
        <v>13.04</v>
      </c>
      <c r="J14" s="144"/>
      <c r="K14" s="144"/>
      <c r="L14" s="144"/>
      <c r="M14" s="144"/>
      <c r="N14" s="144"/>
      <c r="O14" s="144"/>
      <c r="P14" s="144"/>
      <c r="Q14" s="144"/>
      <c r="R14" s="144"/>
    </row>
    <row r="15" spans="1:18" ht="21.75" customHeight="1">
      <c r="A15" s="136" t="s">
        <v>332</v>
      </c>
      <c r="B15" s="87" t="s">
        <v>350</v>
      </c>
      <c r="C15" s="87" t="s">
        <v>352</v>
      </c>
      <c r="D15" s="143"/>
      <c r="E15" s="136" t="s">
        <v>297</v>
      </c>
      <c r="F15" s="138">
        <v>3</v>
      </c>
      <c r="G15" s="144">
        <v>3</v>
      </c>
      <c r="H15" s="144"/>
      <c r="I15" s="144">
        <v>3</v>
      </c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18">
      <c r="A16" s="136" t="s">
        <v>319</v>
      </c>
      <c r="B16" s="137" t="s">
        <v>353</v>
      </c>
      <c r="C16" s="137" t="s">
        <v>354</v>
      </c>
      <c r="D16" s="119"/>
      <c r="E16" s="136" t="s">
        <v>299</v>
      </c>
      <c r="F16" s="138">
        <v>12.6</v>
      </c>
      <c r="G16" s="139">
        <v>12.6</v>
      </c>
      <c r="H16" s="139">
        <v>12.6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</row>
    <row r="17" spans="1:18">
      <c r="A17" s="136"/>
      <c r="B17" s="137" t="s">
        <v>353</v>
      </c>
      <c r="C17" s="137" t="s">
        <v>354</v>
      </c>
      <c r="D17" s="119"/>
      <c r="E17" s="136"/>
      <c r="F17" s="138">
        <v>26.5</v>
      </c>
      <c r="G17" s="139">
        <v>26.5</v>
      </c>
      <c r="H17" s="139"/>
      <c r="I17" s="139">
        <v>26.5</v>
      </c>
      <c r="J17" s="139"/>
      <c r="K17" s="139"/>
      <c r="L17" s="139"/>
      <c r="M17" s="139"/>
      <c r="N17" s="139"/>
      <c r="O17" s="139"/>
      <c r="P17" s="139"/>
      <c r="Q17" s="139"/>
      <c r="R17" s="139"/>
    </row>
    <row r="18" spans="1:18">
      <c r="A18" s="136" t="s">
        <v>333</v>
      </c>
      <c r="B18" s="137" t="s">
        <v>355</v>
      </c>
      <c r="C18" s="137" t="s">
        <v>354</v>
      </c>
      <c r="D18" s="119"/>
      <c r="E18" s="136" t="s">
        <v>302</v>
      </c>
      <c r="F18" s="138">
        <v>4</v>
      </c>
      <c r="G18" s="139"/>
      <c r="H18" s="139"/>
      <c r="I18" s="139"/>
      <c r="J18" s="139"/>
      <c r="K18" s="139"/>
      <c r="L18" s="139">
        <v>4</v>
      </c>
      <c r="M18" s="139"/>
      <c r="N18" s="139"/>
      <c r="O18" s="139"/>
      <c r="P18" s="139"/>
      <c r="Q18" s="139"/>
      <c r="R18" s="139"/>
    </row>
    <row r="19" spans="1:18">
      <c r="A19" s="136" t="s">
        <v>334</v>
      </c>
      <c r="B19" s="137" t="s">
        <v>356</v>
      </c>
      <c r="C19" s="137" t="s">
        <v>355</v>
      </c>
      <c r="D19" s="119"/>
      <c r="E19" s="136" t="s">
        <v>303</v>
      </c>
      <c r="F19" s="138">
        <v>66</v>
      </c>
      <c r="G19" s="139"/>
      <c r="H19" s="139"/>
      <c r="I19" s="139"/>
      <c r="J19" s="139"/>
      <c r="K19" s="139"/>
      <c r="L19" s="139">
        <v>66</v>
      </c>
      <c r="M19" s="139"/>
      <c r="N19" s="139"/>
      <c r="O19" s="139"/>
      <c r="P19" s="139"/>
      <c r="Q19" s="139"/>
      <c r="R19" s="139"/>
    </row>
    <row r="20" spans="1:18">
      <c r="A20" s="136" t="s">
        <v>335</v>
      </c>
      <c r="B20" s="137" t="s">
        <v>357</v>
      </c>
      <c r="C20" s="137" t="s">
        <v>354</v>
      </c>
      <c r="D20" s="119"/>
      <c r="E20" s="136" t="s">
        <v>304</v>
      </c>
      <c r="F20" s="138">
        <v>50</v>
      </c>
      <c r="G20" s="139"/>
      <c r="H20" s="139"/>
      <c r="I20" s="139"/>
      <c r="J20" s="139"/>
      <c r="K20" s="139"/>
      <c r="L20" s="139">
        <v>50</v>
      </c>
      <c r="M20" s="139"/>
      <c r="N20" s="139"/>
      <c r="O20" s="139"/>
      <c r="P20" s="139"/>
      <c r="Q20" s="139"/>
      <c r="R20" s="139"/>
    </row>
    <row r="21" spans="1:18">
      <c r="A21" s="136" t="s">
        <v>336</v>
      </c>
      <c r="B21" s="137" t="s">
        <v>358</v>
      </c>
      <c r="C21" s="137" t="s">
        <v>353</v>
      </c>
      <c r="D21" s="119"/>
      <c r="E21" s="136" t="s">
        <v>305</v>
      </c>
      <c r="F21" s="138">
        <v>310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>
        <v>310</v>
      </c>
      <c r="R21" s="139"/>
    </row>
    <row r="22" spans="1:18">
      <c r="A22" s="136" t="s">
        <v>320</v>
      </c>
      <c r="B22" s="137" t="s">
        <v>355</v>
      </c>
      <c r="C22" s="137" t="s">
        <v>353</v>
      </c>
      <c r="D22" s="119"/>
      <c r="E22" s="136" t="s">
        <v>306</v>
      </c>
      <c r="F22" s="138">
        <v>3.43</v>
      </c>
      <c r="G22" s="139">
        <v>3.43</v>
      </c>
      <c r="H22" s="139"/>
      <c r="I22" s="139"/>
      <c r="J22" s="139">
        <v>3.43</v>
      </c>
      <c r="K22" s="139"/>
      <c r="L22" s="139"/>
      <c r="M22" s="139"/>
      <c r="N22" s="139"/>
      <c r="O22" s="139"/>
      <c r="P22" s="139"/>
      <c r="Q22" s="139"/>
      <c r="R22" s="139"/>
    </row>
    <row r="23" spans="1:18">
      <c r="A23" s="119"/>
      <c r="B23" s="121"/>
      <c r="C23" s="121"/>
      <c r="D23" s="119"/>
      <c r="E23" s="11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2018-02-12T03:48:44Z</cp:lastPrinted>
  <dcterms:created xsi:type="dcterms:W3CDTF">2017-01-20T02:12:47Z</dcterms:created>
  <dcterms:modified xsi:type="dcterms:W3CDTF">2018-02-12T07:53:08Z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