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240" windowHeight="1228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'2.一般公共预算支出表'!$A$1:$G$26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'8.部门支出总表'!$A$1:$T$25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F21" i="5"/>
  <c r="E21"/>
  <c r="F13"/>
  <c r="E13"/>
  <c r="E8"/>
  <c r="E32" i="4" l="1"/>
  <c r="E31"/>
  <c r="E30"/>
  <c r="E29"/>
  <c r="E28"/>
  <c r="E27"/>
  <c r="E26"/>
  <c r="E24"/>
  <c r="E23"/>
  <c r="E22"/>
  <c r="E21"/>
  <c r="E20"/>
  <c r="E19"/>
  <c r="E18"/>
  <c r="E17"/>
  <c r="E16"/>
  <c r="E13"/>
  <c r="E12"/>
  <c r="E11"/>
  <c r="E10"/>
  <c r="E9"/>
  <c r="E8"/>
  <c r="E9" i="7" l="1"/>
  <c r="F7"/>
  <c r="G7" s="1"/>
  <c r="F8"/>
  <c r="G8" s="1"/>
  <c r="F10"/>
  <c r="G10" s="1"/>
  <c r="F11"/>
  <c r="G11" s="1"/>
  <c r="C9"/>
  <c r="D9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8" i="4"/>
  <c r="D9"/>
  <c r="D10"/>
  <c r="D11"/>
  <c r="D12"/>
  <c r="D13"/>
  <c r="D16"/>
  <c r="D17"/>
  <c r="D18"/>
  <c r="D19"/>
  <c r="D20"/>
  <c r="D21"/>
  <c r="D22"/>
  <c r="D23"/>
  <c r="D24"/>
  <c r="D26"/>
  <c r="D27"/>
  <c r="D28"/>
  <c r="D29"/>
  <c r="D30"/>
  <c r="D31"/>
  <c r="D32"/>
  <c r="F6"/>
  <c r="F33" s="1"/>
  <c r="F9" i="7" l="1"/>
  <c r="G9" s="1"/>
  <c r="G6"/>
</calcChain>
</file>

<file path=xl/sharedStrings.xml><?xml version="1.0" encoding="utf-8"?>
<sst xmlns="http://schemas.openxmlformats.org/spreadsheetml/2006/main" count="457" uniqueCount="372">
  <si>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</si>
  <si>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</si>
  <si>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</si>
  <si>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</si>
  <si>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</si>
  <si>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</si>
  <si>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</si>
  <si>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</si>
  <si>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</si>
  <si>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</si>
  <si>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</si>
  <si>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</si>
  <si>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</si>
  <si>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</si>
  <si>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</si>
  <si>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</si>
  <si>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</si>
  <si>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</si>
  <si>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</si>
  <si>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</si>
  <si>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</si>
  <si>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</si>
  <si>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</si>
  <si>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</si>
  <si>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</si>
  <si>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</si>
  <si>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</si>
  <si>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</si>
  <si>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</si>
  <si>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</si>
  <si>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</si>
  <si>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</si>
  <si>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</si>
  <si>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</si>
  <si>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</si>
  <si>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</si>
  <si>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</si>
  <si>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</si>
  <si>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</si>
  <si>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</si>
  <si>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</si>
  <si>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</si>
  <si>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</si>
  <si>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</si>
  <si>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</si>
  <si>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</si>
  <si>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</si>
  <si>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</si>
  <si>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</si>
  <si>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</si>
  <si>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</si>
  <si>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</si>
  <si>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</si>
  <si>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</si>
  <si>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</si>
  <si>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</si>
  <si>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</si>
  <si>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</si>
  <si>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</si>
  <si>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</si>
  <si>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</si>
  <si>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</si>
  <si>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</si>
  <si>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</si>
  <si>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</si>
  <si>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</si>
  <si>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</si>
  <si>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</si>
  <si>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</si>
  <si>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</si>
  <si>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</si>
  <si>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</si>
  <si>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</si>
  <si>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</si>
  <si>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</si>
  <si>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</si>
  <si>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</si>
  <si>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</si>
  <si>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</si>
  <si>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</si>
  <si>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</si>
  <si>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</si>
  <si>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</si>
  <si>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</si>
  <si>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</si>
  <si>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</si>
  <si>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</si>
  <si>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</si>
  <si>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</si>
  <si>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</si>
  <si>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</si>
  <si>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</si>
  <si>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</si>
  <si>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</si>
  <si>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</si>
  <si>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</si>
  <si>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</si>
  <si>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</si>
  <si>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</si>
  <si>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</si>
  <si>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</si>
  <si>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</si>
  <si>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</si>
  <si>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</si>
  <si>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</si>
  <si>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</si>
  <si>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</si>
  <si>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</si>
  <si>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</si>
  <si>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</si>
  <si>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</si>
  <si>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</si>
  <si>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</si>
  <si>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</si>
  <si>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</si>
  <si>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</si>
  <si>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</si>
  <si>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</si>
  <si>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</si>
  <si>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</si>
  <si>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</si>
  <si>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</si>
  <si>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</si>
  <si>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</si>
  <si>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</si>
  <si>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</si>
  <si>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</si>
  <si>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</si>
  <si>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</si>
  <si>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</si>
  <si>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</si>
  <si>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</si>
  <si>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</si>
  <si>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</si>
  <si>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</si>
  <si>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</si>
  <si>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</si>
  <si>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</si>
  <si>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</si>
  <si>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</si>
  <si>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</si>
  <si>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</si>
  <si>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</si>
  <si>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</si>
  <si>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</si>
  <si>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</si>
  <si>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</si>
  <si>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</si>
  <si>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</si>
  <si>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</si>
  <si>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</si>
  <si>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</si>
  <si>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</si>
  <si>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</si>
  <si>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</si>
  <si>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</si>
  <si>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</si>
  <si>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</si>
  <si>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</si>
  <si>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</si>
  <si>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</si>
  <si>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</si>
  <si>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</si>
  <si>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</si>
  <si>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</si>
  <si>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</si>
  <si>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</si>
  <si>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</si>
  <si>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</si>
  <si>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</si>
  <si>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</si>
  <si>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</si>
  <si>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</si>
  <si>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</si>
  <si>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 xml:space="preserve">  </t>
  </si>
  <si>
    <t>221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</si>
  <si>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</si>
  <si>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</si>
  <si>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</si>
  <si>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</si>
  <si>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</si>
  <si>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</si>
  <si>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</si>
  <si>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</si>
  <si>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</si>
  <si>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</si>
  <si>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</si>
  <si>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</si>
  <si>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</si>
  <si>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</si>
  <si>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</si>
  <si>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</si>
  <si>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</si>
  <si>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</si>
  <si>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</si>
  <si>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</si>
  <si>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</si>
  <si>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</si>
  <si>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</si>
  <si>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</si>
  <si>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</si>
  <si>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</si>
  <si>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</si>
  <si>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</si>
  <si>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</si>
  <si>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</si>
  <si>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</si>
  <si>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</si>
  <si>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</si>
  <si>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</si>
  <si>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</si>
  <si>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</si>
  <si>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</si>
  <si>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</si>
  <si>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</si>
  <si>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</si>
  <si>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</si>
  <si>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</si>
  <si>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</si>
  <si>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</si>
  <si>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</si>
  <si>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</si>
  <si>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</si>
  <si>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</si>
  <si>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</si>
  <si>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</si>
  <si>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</si>
  <si>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</si>
  <si>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</si>
  <si>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</si>
  <si>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</si>
  <si>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</si>
  <si>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</si>
  <si>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</si>
  <si>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</si>
  <si>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</si>
  <si>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</si>
  <si>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</si>
  <si>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</si>
  <si>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</si>
  <si>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</si>
  <si>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</si>
  <si>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</si>
  <si>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</si>
  <si>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</si>
  <si>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</si>
  <si>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</si>
  <si>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</si>
  <si>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</si>
  <si>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</si>
  <si>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</si>
  <si>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</si>
  <si>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</si>
  <si>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</si>
  <si>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</si>
  <si>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</si>
  <si>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</si>
  <si>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</si>
  <si>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</si>
  <si>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</si>
  <si>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</si>
  <si>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</si>
  <si>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</si>
  <si>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 xml:space="preserve">                                        </t>
    <phoneticPr fontId="3" type="noConversion"/>
  </si>
  <si>
    <t>01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</si>
  <si>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</si>
  <si>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</si>
  <si>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</si>
  <si>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</si>
  <si>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</si>
  <si>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</si>
  <si>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</si>
  <si>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</si>
  <si>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</si>
  <si>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family val="3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</si>
  <si>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</si>
  <si>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</si>
  <si>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</si>
  <si>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</si>
  <si>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</si>
  <si>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年部门预算数</t>
    </r>
    <phoneticPr fontId="12" type="noConversion"/>
  </si>
  <si>
    <r>
      <t>201</t>
    </r>
    <r>
      <rPr>
        <sz val="10"/>
        <rFont val="宋体"/>
        <family val="3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</si>
  <si>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</si>
  <si>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</si>
  <si>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</si>
  <si>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</si>
  <si>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</si>
  <si>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</si>
  <si>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</si>
  <si>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</si>
  <si>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</si>
  <si>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</si>
  <si>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</si>
  <si>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</si>
  <si>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招商促进局</t>
    <phoneticPr fontId="25" type="noConversion"/>
  </si>
  <si>
    <t>01</t>
    <phoneticPr fontId="25" type="noConversion"/>
  </si>
  <si>
    <r>
      <t>2</t>
    </r>
    <r>
      <rPr>
        <sz val="10"/>
        <rFont val="宋体"/>
        <family val="3"/>
        <charset val="134"/>
      </rPr>
      <t>01</t>
    </r>
    <phoneticPr fontId="25" type="noConversion"/>
  </si>
  <si>
    <r>
      <t>2</t>
    </r>
    <r>
      <rPr>
        <sz val="10"/>
        <rFont val="宋体"/>
        <family val="3"/>
        <charset val="134"/>
      </rPr>
      <t>08</t>
    </r>
    <phoneticPr fontId="25" type="noConversion"/>
  </si>
  <si>
    <r>
      <t>0</t>
    </r>
    <r>
      <rPr>
        <sz val="10"/>
        <rFont val="宋体"/>
        <family val="3"/>
        <charset val="134"/>
      </rPr>
      <t>5</t>
    </r>
    <phoneticPr fontId="25" type="noConversion"/>
  </si>
  <si>
    <r>
      <t>2</t>
    </r>
    <r>
      <rPr>
        <sz val="10"/>
        <rFont val="宋体"/>
        <family val="3"/>
        <charset val="134"/>
      </rPr>
      <t>7</t>
    </r>
    <phoneticPr fontId="25" type="noConversion"/>
  </si>
  <si>
    <r>
      <t>0</t>
    </r>
    <r>
      <rPr>
        <sz val="10"/>
        <rFont val="宋体"/>
        <family val="3"/>
        <charset val="134"/>
      </rPr>
      <t>2</t>
    </r>
    <phoneticPr fontId="25" type="noConversion"/>
  </si>
  <si>
    <r>
      <t>0</t>
    </r>
    <r>
      <rPr>
        <sz val="10"/>
        <rFont val="宋体"/>
        <family val="3"/>
        <charset val="134"/>
      </rPr>
      <t>3</t>
    </r>
    <phoneticPr fontId="25" type="noConversion"/>
  </si>
  <si>
    <r>
      <t>2</t>
    </r>
    <r>
      <rPr>
        <sz val="10"/>
        <rFont val="宋体"/>
        <family val="3"/>
        <charset val="134"/>
      </rPr>
      <t>10</t>
    </r>
    <phoneticPr fontId="25" type="noConversion"/>
  </si>
  <si>
    <r>
      <t>1</t>
    </r>
    <r>
      <rPr>
        <sz val="10"/>
        <rFont val="宋体"/>
        <family val="3"/>
        <charset val="134"/>
      </rPr>
      <t>1</t>
    </r>
    <phoneticPr fontId="25" type="noConversion"/>
  </si>
  <si>
    <r>
      <t>0</t>
    </r>
    <r>
      <rPr>
        <sz val="10"/>
        <rFont val="宋体"/>
        <family val="3"/>
        <charset val="134"/>
      </rPr>
      <t>1</t>
    </r>
    <phoneticPr fontId="25" type="noConversion"/>
  </si>
  <si>
    <r>
      <t>2</t>
    </r>
    <r>
      <rPr>
        <sz val="10"/>
        <rFont val="宋体"/>
        <family val="3"/>
        <charset val="134"/>
      </rPr>
      <t>21</t>
    </r>
    <phoneticPr fontId="25" type="noConversion"/>
  </si>
  <si>
    <r>
      <t>5</t>
    </r>
    <r>
      <rPr>
        <sz val="10"/>
        <rFont val="宋体"/>
        <family val="3"/>
        <charset val="134"/>
      </rPr>
      <t>.34</t>
    </r>
    <phoneticPr fontId="21" type="noConversion"/>
  </si>
  <si>
    <r>
      <t>0</t>
    </r>
    <r>
      <rPr>
        <sz val="10"/>
        <rFont val="宋体"/>
        <family val="3"/>
        <charset val="134"/>
      </rPr>
      <t>.0534</t>
    </r>
    <phoneticPr fontId="21" type="noConversion"/>
  </si>
  <si>
    <r>
      <t>0</t>
    </r>
    <r>
      <rPr>
        <sz val="10"/>
        <rFont val="宋体"/>
        <family val="3"/>
        <charset val="134"/>
      </rPr>
      <t>.11</t>
    </r>
    <phoneticPr fontId="21" type="noConversion"/>
  </si>
  <si>
    <r>
      <t>2</t>
    </r>
    <r>
      <rPr>
        <sz val="10"/>
        <rFont val="宋体"/>
        <family val="3"/>
        <charset val="134"/>
      </rPr>
      <t>.13</t>
    </r>
    <phoneticPr fontId="21" type="noConversion"/>
  </si>
  <si>
    <r>
      <t>3</t>
    </r>
    <r>
      <rPr>
        <sz val="10"/>
        <rFont val="宋体"/>
        <family val="3"/>
        <charset val="134"/>
      </rPr>
      <t>.20</t>
    </r>
    <phoneticPr fontId="21" type="noConversion"/>
  </si>
  <si>
    <t>一般公共服务支出</t>
  </si>
  <si>
    <t>财政事务</t>
  </si>
  <si>
    <t xml:space="preserve">    行政运行</t>
  </si>
  <si>
    <t>一般行政管理事务</t>
  </si>
  <si>
    <t>社会保障和就业支出</t>
  </si>
  <si>
    <t>财政对失业保险基金的补助</t>
  </si>
  <si>
    <t>财政对工伤保险基金的补助</t>
  </si>
  <si>
    <t>财政对生育保险基金的补助</t>
  </si>
  <si>
    <t>医疗卫生与计划生育支出</t>
  </si>
  <si>
    <t>行政单位医疗</t>
  </si>
  <si>
    <t>事业单位医疗</t>
  </si>
  <si>
    <t>公务员医疗补助</t>
  </si>
  <si>
    <t>住房公积金</t>
  </si>
  <si>
    <t>201</t>
  </si>
  <si>
    <t>06</t>
  </si>
  <si>
    <t>02</t>
  </si>
  <si>
    <t>08</t>
  </si>
  <si>
    <t>208</t>
  </si>
  <si>
    <t>05</t>
  </si>
  <si>
    <t>27</t>
  </si>
  <si>
    <t>03</t>
  </si>
  <si>
    <t>210</t>
  </si>
  <si>
    <t>11</t>
  </si>
  <si>
    <t>业务支出</t>
    <phoneticPr fontId="3" type="noConversion"/>
  </si>
  <si>
    <t>玉林市玉东区招商促进局</t>
  </si>
  <si>
    <t xml:space="preserve">  玉林市玉东区招商促进局本级</t>
  </si>
  <si>
    <t>专项业务费</t>
  </si>
  <si>
    <t>工资性支出（统发）</t>
  </si>
  <si>
    <t>机关事业单位养老保险费</t>
  </si>
  <si>
    <t>工伤保险</t>
  </si>
  <si>
    <t>生育保险</t>
  </si>
  <si>
    <t>基本医疗保险</t>
  </si>
  <si>
    <t>在职住房公积金</t>
  </si>
  <si>
    <r>
      <t>2</t>
    </r>
    <r>
      <rPr>
        <sz val="10"/>
        <rFont val="宋体"/>
        <family val="3"/>
        <charset val="134"/>
      </rPr>
      <t>01</t>
    </r>
    <phoneticPr fontId="21" type="noConversion"/>
  </si>
  <si>
    <r>
      <t>0</t>
    </r>
    <r>
      <rPr>
        <sz val="10"/>
        <rFont val="宋体"/>
        <family val="3"/>
        <charset val="134"/>
      </rPr>
      <t>3</t>
    </r>
    <phoneticPr fontId="21" type="noConversion"/>
  </si>
  <si>
    <t>19.19</t>
    <phoneticPr fontId="21" type="noConversion"/>
  </si>
  <si>
    <r>
      <t>5</t>
    </r>
    <r>
      <rPr>
        <sz val="10"/>
        <rFont val="宋体"/>
        <family val="3"/>
        <charset val="134"/>
      </rPr>
      <t>.34</t>
    </r>
    <phoneticPr fontId="21" type="noConversion"/>
  </si>
  <si>
    <r>
      <t>5</t>
    </r>
    <r>
      <rPr>
        <sz val="10"/>
        <rFont val="宋体"/>
        <family val="3"/>
        <charset val="134"/>
      </rPr>
      <t>.34</t>
    </r>
    <phoneticPr fontId="21" type="noConversion"/>
  </si>
  <si>
    <t>机关事业单位基本养老保险缴费支出</t>
    <phoneticPr fontId="3" type="noConversion"/>
  </si>
  <si>
    <t>9.01</t>
    <phoneticPr fontId="21" type="noConversion"/>
  </si>
  <si>
    <t>113</t>
    <phoneticPr fontId="21" type="noConversion"/>
  </si>
  <si>
    <t>40.12</t>
    <phoneticPr fontId="21" type="noConversion"/>
  </si>
  <si>
    <r>
      <t>1</t>
    </r>
    <r>
      <rPr>
        <sz val="10"/>
        <rFont val="宋体"/>
        <family val="3"/>
        <charset val="134"/>
      </rPr>
      <t>.07</t>
    </r>
    <phoneticPr fontId="21" type="noConversion"/>
  </si>
  <si>
    <t>1.07</t>
    <phoneticPr fontId="21" type="noConversion"/>
  </si>
  <si>
    <t>公用支出</t>
    <phoneticPr fontId="21" type="noConversion"/>
  </si>
  <si>
    <t>5.76</t>
    <phoneticPr fontId="21" type="noConversion"/>
  </si>
  <si>
    <t>福利费</t>
    <phoneticPr fontId="21" type="noConversion"/>
  </si>
  <si>
    <t>0.02</t>
    <phoneticPr fontId="21" type="noConversion"/>
  </si>
  <si>
    <t>工会费</t>
    <phoneticPr fontId="21" type="noConversion"/>
  </si>
  <si>
    <t>0.53</t>
    <phoneticPr fontId="21" type="noConversion"/>
  </si>
  <si>
    <t>交通补贴</t>
    <phoneticPr fontId="21" type="noConversion"/>
  </si>
  <si>
    <t>其他对个人和家庭的补助支出</t>
    <phoneticPr fontId="21" type="noConversion"/>
  </si>
  <si>
    <t>0.02</t>
    <phoneticPr fontId="21" type="noConversion"/>
  </si>
  <si>
    <r>
      <t>0</t>
    </r>
    <r>
      <rPr>
        <sz val="10"/>
        <rFont val="宋体"/>
        <family val="3"/>
        <charset val="134"/>
      </rPr>
      <t>3</t>
    </r>
    <phoneticPr fontId="25" type="noConversion"/>
  </si>
  <si>
    <t>02</t>
    <phoneticPr fontId="25" type="noConversion"/>
  </si>
  <si>
    <t>13</t>
    <phoneticPr fontId="21" type="noConversion"/>
  </si>
  <si>
    <t>08</t>
    <phoneticPr fontId="21" type="noConversion"/>
  </si>
  <si>
    <t>0.02</t>
    <phoneticPr fontId="21" type="noConversion"/>
  </si>
  <si>
    <r>
      <t>1</t>
    </r>
    <r>
      <rPr>
        <sz val="10"/>
        <rFont val="宋体"/>
        <family val="3"/>
        <charset val="134"/>
      </rPr>
      <t>3</t>
    </r>
    <phoneticPr fontId="25" type="noConversion"/>
  </si>
  <si>
    <t>19.19</t>
    <phoneticPr fontId="21" type="noConversion"/>
  </si>
  <si>
    <t>31.09</t>
    <phoneticPr fontId="21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</si>
</sst>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;[Red]\-#,##0.00\ "/>
  </numFmts>
  <fonts count="30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4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3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0"/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3" fillId="0" borderId="0" xfId="4"/>
    <xf numFmtId="0" fontId="23" fillId="0" borderId="0" xfId="4" applyFill="1"/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3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5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2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3" fillId="0" borderId="0" xfId="4" applyFill="1" applyAlignment="1">
      <alignment horizontal="right" vertical="center" wrapText="1"/>
    </xf>
    <xf numFmtId="49" fontId="7" fillId="0" borderId="3" xfId="4" applyNumberFormat="1" applyFont="1" applyFill="1" applyBorder="1" applyAlignment="1" applyProtection="1">
      <alignment horizontal="lef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77" fontId="7" fillId="0" borderId="1" xfId="2" applyNumberFormat="1" applyFont="1" applyFill="1" applyBorder="1"/>
    <xf numFmtId="49" fontId="7" fillId="0" borderId="3" xfId="2" applyNumberFormat="1" applyFont="1" applyFill="1" applyBorder="1" applyAlignment="1">
      <alignment horizontal="left" vertical="center"/>
    </xf>
    <xf numFmtId="0" fontId="7" fillId="0" borderId="3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vertical="center"/>
    </xf>
    <xf numFmtId="0" fontId="24" fillId="0" borderId="1" xfId="2" applyNumberFormat="1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9" fontId="24" fillId="0" borderId="1" xfId="2" applyNumberFormat="1" applyFont="1" applyFill="1" applyBorder="1" applyAlignment="1">
      <alignment vertical="center" wrapText="1"/>
    </xf>
    <xf numFmtId="49" fontId="24" fillId="0" borderId="3" xfId="2" applyNumberFormat="1" applyFont="1" applyFill="1" applyBorder="1" applyAlignment="1">
      <alignment horizontal="left" vertical="center" wrapText="1"/>
    </xf>
    <xf numFmtId="49" fontId="24" fillId="0" borderId="1" xfId="2" applyNumberFormat="1" applyFont="1" applyFill="1" applyBorder="1" applyAlignment="1">
      <alignment vertical="center"/>
    </xf>
    <xf numFmtId="49" fontId="24" fillId="0" borderId="3" xfId="2" applyNumberFormat="1" applyFont="1" applyFill="1" applyBorder="1" applyAlignment="1">
      <alignment horizontal="left" vertical="center"/>
    </xf>
    <xf numFmtId="49" fontId="10" fillId="0" borderId="1" xfId="2" applyNumberFormat="1" applyFont="1" applyFill="1" applyBorder="1" applyAlignment="1">
      <alignment horizontal="right" vertical="center"/>
    </xf>
    <xf numFmtId="49" fontId="7" fillId="0" borderId="1" xfId="26" applyNumberFormat="1" applyFont="1" applyFill="1" applyBorder="1" applyAlignment="1">
      <alignment vertical="center"/>
    </xf>
    <xf numFmtId="0" fontId="7" fillId="0" borderId="1" xfId="26" applyNumberFormat="1" applyFont="1" applyFill="1" applyBorder="1" applyAlignment="1">
      <alignment vertical="center"/>
    </xf>
    <xf numFmtId="0" fontId="3" fillId="0" borderId="1" xfId="31" applyBorder="1"/>
    <xf numFmtId="177" fontId="7" fillId="0" borderId="1" xfId="2" applyNumberFormat="1" applyFont="1" applyFill="1" applyBorder="1" applyAlignment="1">
      <alignment horizontal="center" vertical="center"/>
    </xf>
    <xf numFmtId="0" fontId="5" fillId="0" borderId="1" xfId="2" applyBorder="1" applyAlignment="1">
      <alignment horizontal="center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49" fontId="7" fillId="0" borderId="1" xfId="2" applyNumberFormat="1" applyFont="1" applyFill="1" applyBorder="1" applyAlignment="1">
      <alignment vertical="center" wrapText="1"/>
    </xf>
    <xf numFmtId="49" fontId="7" fillId="0" borderId="1" xfId="2" applyNumberFormat="1" applyFont="1" applyFill="1" applyBorder="1" applyAlignment="1">
      <alignment vertical="center"/>
    </xf>
    <xf numFmtId="49" fontId="10" fillId="0" borderId="1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49" fontId="7" fillId="0" borderId="3" xfId="4" applyNumberFormat="1" applyFont="1" applyFill="1" applyBorder="1" applyAlignment="1" applyProtection="1">
      <alignment horizontal="left" vertical="top" wrapText="1"/>
    </xf>
    <xf numFmtId="177" fontId="5" fillId="0" borderId="0" xfId="2" applyNumberFormat="1"/>
    <xf numFmtId="177" fontId="7" fillId="3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176" fontId="24" fillId="0" borderId="1" xfId="2" applyNumberFormat="1" applyFont="1" applyFill="1" applyBorder="1" applyAlignment="1">
      <alignment vertical="center" wrapText="1"/>
    </xf>
    <xf numFmtId="176" fontId="10" fillId="0" borderId="1" xfId="2" applyNumberFormat="1" applyFont="1" applyFill="1" applyBorder="1" applyAlignment="1">
      <alignment horizontal="center" vertical="center"/>
    </xf>
    <xf numFmtId="176" fontId="7" fillId="0" borderId="1" xfId="2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 applyProtection="1">
      <alignment horizontal="left" vertical="center" wrapText="1"/>
    </xf>
    <xf numFmtId="176" fontId="24" fillId="0" borderId="1" xfId="2" applyNumberFormat="1" applyFont="1" applyFill="1" applyBorder="1" applyAlignment="1">
      <alignment horizontal="center" vertical="center"/>
    </xf>
    <xf numFmtId="49" fontId="19" fillId="0" borderId="0" xfId="2" applyNumberFormat="1" applyFont="1" applyFill="1"/>
    <xf numFmtId="49" fontId="5" fillId="0" borderId="0" xfId="2" applyNumberFormat="1" applyFill="1"/>
    <xf numFmtId="49" fontId="22" fillId="0" borderId="0" xfId="2" applyNumberFormat="1" applyFont="1" applyFill="1" applyAlignment="1">
      <alignment horizontal="center"/>
    </xf>
    <xf numFmtId="49" fontId="8" fillId="0" borderId="0" xfId="2" applyNumberFormat="1" applyFont="1" applyFill="1" applyAlignment="1">
      <alignment horizontal="center"/>
    </xf>
    <xf numFmtId="49" fontId="7" fillId="0" borderId="0" xfId="2" applyNumberFormat="1" applyFont="1" applyFill="1" applyAlignment="1">
      <alignment vertical="center" wrapText="1"/>
    </xf>
    <xf numFmtId="49" fontId="10" fillId="0" borderId="0" xfId="2" applyNumberFormat="1" applyFont="1" applyFill="1" applyAlignment="1">
      <alignment horizontal="right" wrapText="1"/>
    </xf>
    <xf numFmtId="0" fontId="5" fillId="0" borderId="0" xfId="2" applyFill="1" applyAlignment="1">
      <alignment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 wrapText="1"/>
    </xf>
    <xf numFmtId="49" fontId="7" fillId="0" borderId="3" xfId="2" applyNumberFormat="1" applyFont="1" applyFill="1" applyBorder="1" applyAlignment="1">
      <alignment horizontal="center" vertical="center" wrapText="1"/>
    </xf>
    <xf numFmtId="176" fontId="5" fillId="0" borderId="1" xfId="2" applyNumberFormat="1" applyFill="1" applyBorder="1"/>
    <xf numFmtId="176" fontId="5" fillId="0" borderId="0" xfId="2" applyNumberFormat="1" applyFill="1"/>
  </cellXfs>
  <cellStyles count="74">
    <cellStyle name="常规" xfId="0" builtinId="0"/>
    <cellStyle name="常规 13" xfId="16"/>
    <cellStyle name="常规 13 2" xfId="34"/>
    <cellStyle name="常规 14" xfId="17"/>
    <cellStyle name="常规 14 2" xfId="35"/>
    <cellStyle name="常规 15" xfId="18"/>
    <cellStyle name="常规 16" xfId="19"/>
    <cellStyle name="常规 17" xfId="20"/>
    <cellStyle name="常规 18" xfId="21"/>
    <cellStyle name="常规 19" xfId="22"/>
    <cellStyle name="常规 2" xfId="1"/>
    <cellStyle name="常规 2 10" xfId="7"/>
    <cellStyle name="常规 2 2" xfId="25"/>
    <cellStyle name="常规 2 3" xfId="36"/>
    <cellStyle name="常规 2 4" xfId="41"/>
    <cellStyle name="常规 2 5" xfId="46"/>
    <cellStyle name="常规 2 6" xfId="51"/>
    <cellStyle name="常规 2 7" xfId="56"/>
    <cellStyle name="常规 2 8" xfId="62"/>
    <cellStyle name="常规 2 9" xfId="68"/>
    <cellStyle name="常规 23" xfId="23"/>
    <cellStyle name="常规 24" xfId="24"/>
    <cellStyle name="常规 3" xfId="2"/>
    <cellStyle name="常规 3 10" xfId="8"/>
    <cellStyle name="常规 3 2" xfId="26"/>
    <cellStyle name="常规 3 3" xfId="37"/>
    <cellStyle name="常规 3 4" xfId="42"/>
    <cellStyle name="常规 3 5" xfId="47"/>
    <cellStyle name="常规 3 6" xfId="52"/>
    <cellStyle name="常规 3 7" xfId="57"/>
    <cellStyle name="常规 3 8" xfId="63"/>
    <cellStyle name="常规 3 9" xfId="69"/>
    <cellStyle name="常规 3_5.政府性基金预算拨款支出预算表" xfId="3"/>
    <cellStyle name="常规 4" xfId="4"/>
    <cellStyle name="常规 4 10" xfId="9"/>
    <cellStyle name="常规 4 2" xfId="27"/>
    <cellStyle name="常规 4 3" xfId="38"/>
    <cellStyle name="常规 4 4" xfId="43"/>
    <cellStyle name="常规 4 5" xfId="48"/>
    <cellStyle name="常规 4 6" xfId="53"/>
    <cellStyle name="常规 4 7" xfId="58"/>
    <cellStyle name="常规 4 8" xfId="64"/>
    <cellStyle name="常规 4 9" xfId="70"/>
    <cellStyle name="常规 5" xfId="12"/>
    <cellStyle name="常规 5 2" xfId="30"/>
    <cellStyle name="常规 6" xfId="13"/>
    <cellStyle name="常规 6 2" xfId="31"/>
    <cellStyle name="常规 7" xfId="14"/>
    <cellStyle name="常规 7 2" xfId="32"/>
    <cellStyle name="常规 9" xfId="15"/>
    <cellStyle name="常规 9 2" xfId="33"/>
    <cellStyle name="千位分隔 7" xfId="59"/>
    <cellStyle name="千位分隔 8" xfId="65"/>
    <cellStyle name="千位分隔 9" xfId="71"/>
    <cellStyle name="千位分隔[0] 2" xfId="5"/>
    <cellStyle name="千位分隔[0] 2 10" xfId="10"/>
    <cellStyle name="千位分隔[0] 2 2" xfId="28"/>
    <cellStyle name="千位分隔[0] 2 3" xfId="39"/>
    <cellStyle name="千位分隔[0] 2 4" xfId="44"/>
    <cellStyle name="千位分隔[0] 2 5" xfId="49"/>
    <cellStyle name="千位分隔[0] 2 6" xfId="54"/>
    <cellStyle name="千位分隔[0] 2 7" xfId="60"/>
    <cellStyle name="千位分隔[0] 2 8" xfId="66"/>
    <cellStyle name="千位分隔[0] 2 9" xfId="72"/>
    <cellStyle name="千位分隔[0] 3" xfId="6"/>
    <cellStyle name="千位分隔[0] 3 10" xfId="11"/>
    <cellStyle name="千位分隔[0] 3 2" xfId="29"/>
    <cellStyle name="千位分隔[0] 3 3" xfId="40"/>
    <cellStyle name="千位分隔[0] 3 4" xfId="45"/>
    <cellStyle name="千位分隔[0] 3 5" xfId="50"/>
    <cellStyle name="千位分隔[0] 3 6" xfId="55"/>
    <cellStyle name="千位分隔[0] 3 7" xfId="61"/>
    <cellStyle name="千位分隔[0] 3 8" xfId="67"/>
    <cellStyle name="千位分隔[0] 3 9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K18" sqref="K18"/>
    </sheetView>
  </sheetViews>
  <sheetFormatPr defaultRowHeight="14.25"/>
  <cols>
    <col min="1" max="1" width="23.75" style="1" customWidth="1"/>
    <col min="2" max="2" width="8.125" style="1" customWidth="1"/>
    <col min="3" max="3" width="27.375" style="1" customWidth="1"/>
    <col min="4" max="4" width="8.2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7" t="s">
        <v>0</v>
      </c>
    </row>
    <row r="2" spans="1:7" ht="20.25" customHeight="1">
      <c r="A2" s="144" t="s">
        <v>65</v>
      </c>
      <c r="B2" s="144"/>
      <c r="C2" s="144"/>
      <c r="D2" s="144"/>
      <c r="E2" s="144"/>
      <c r="F2" s="144"/>
    </row>
    <row r="3" spans="1:7" ht="20.25" customHeight="1">
      <c r="A3" s="7"/>
      <c r="B3" s="7"/>
      <c r="C3" s="7"/>
      <c r="D3" s="7"/>
      <c r="E3" s="7"/>
      <c r="F3" s="8" t="s">
        <v>70</v>
      </c>
    </row>
    <row r="4" spans="1:7" ht="18.75" customHeight="1">
      <c r="A4" s="145" t="s">
        <v>71</v>
      </c>
      <c r="B4" s="145"/>
      <c r="C4" s="145" t="s">
        <v>72</v>
      </c>
      <c r="D4" s="145"/>
      <c r="E4" s="145"/>
      <c r="F4" s="145"/>
      <c r="G4" s="2"/>
    </row>
    <row r="5" spans="1:7" ht="18.75" customHeight="1">
      <c r="A5" s="112" t="s">
        <v>73</v>
      </c>
      <c r="B5" s="112" t="s">
        <v>74</v>
      </c>
      <c r="C5" s="112" t="s">
        <v>73</v>
      </c>
      <c r="D5" s="112" t="s">
        <v>75</v>
      </c>
      <c r="E5" s="9" t="s">
        <v>76</v>
      </c>
      <c r="F5" s="9" t="s">
        <v>77</v>
      </c>
    </row>
    <row r="6" spans="1:7" s="79" customFormat="1" ht="18.75" customHeight="1">
      <c r="A6" s="77" t="s">
        <v>78</v>
      </c>
      <c r="B6" s="78">
        <v>153.12</v>
      </c>
      <c r="C6" s="77" t="s">
        <v>79</v>
      </c>
      <c r="D6" s="78">
        <v>153.12</v>
      </c>
      <c r="E6" s="78">
        <v>153.12</v>
      </c>
      <c r="F6" s="78">
        <f>SUM(F7:F32)</f>
        <v>0</v>
      </c>
    </row>
    <row r="7" spans="1:7" s="79" customFormat="1" ht="18.75" customHeight="1">
      <c r="A7" s="77" t="s">
        <v>83</v>
      </c>
      <c r="B7" s="78"/>
      <c r="C7" s="80" t="s">
        <v>43</v>
      </c>
      <c r="D7" s="78">
        <v>141.32</v>
      </c>
      <c r="E7" s="78">
        <v>141.32</v>
      </c>
      <c r="F7" s="78">
        <v>0</v>
      </c>
    </row>
    <row r="8" spans="1:7" s="79" customFormat="1" ht="18.75" customHeight="1">
      <c r="A8" s="77" t="s">
        <v>84</v>
      </c>
      <c r="B8" s="78">
        <v>0</v>
      </c>
      <c r="C8" s="80" t="s">
        <v>44</v>
      </c>
      <c r="D8" s="78">
        <f t="shared" ref="D8:E32" si="0">E8+F8</f>
        <v>0</v>
      </c>
      <c r="E8" s="78">
        <f t="shared" si="0"/>
        <v>0</v>
      </c>
      <c r="F8" s="78">
        <v>0</v>
      </c>
    </row>
    <row r="9" spans="1:7" s="79" customFormat="1" ht="18.75" customHeight="1">
      <c r="A9" s="77"/>
      <c r="B9" s="78"/>
      <c r="C9" s="80" t="s">
        <v>45</v>
      </c>
      <c r="D9" s="78">
        <f t="shared" si="0"/>
        <v>0</v>
      </c>
      <c r="E9" s="78">
        <f t="shared" si="0"/>
        <v>0</v>
      </c>
      <c r="F9" s="78">
        <v>0</v>
      </c>
    </row>
    <row r="10" spans="1:7" s="79" customFormat="1" ht="18.75" customHeight="1">
      <c r="A10" s="77" t="s">
        <v>80</v>
      </c>
      <c r="B10" s="78"/>
      <c r="C10" s="80" t="s">
        <v>46</v>
      </c>
      <c r="D10" s="78">
        <f t="shared" si="0"/>
        <v>0</v>
      </c>
      <c r="E10" s="78">
        <f t="shared" si="0"/>
        <v>0</v>
      </c>
      <c r="F10" s="78">
        <v>0</v>
      </c>
    </row>
    <row r="11" spans="1:7" s="79" customFormat="1" ht="18.75" customHeight="1">
      <c r="A11" s="77" t="s">
        <v>85</v>
      </c>
      <c r="B11" s="78"/>
      <c r="C11" s="80" t="s">
        <v>47</v>
      </c>
      <c r="D11" s="78">
        <f t="shared" si="0"/>
        <v>0</v>
      </c>
      <c r="E11" s="78">
        <f t="shared" si="0"/>
        <v>0</v>
      </c>
      <c r="F11" s="78">
        <v>0</v>
      </c>
    </row>
    <row r="12" spans="1:7" s="79" customFormat="1" ht="18.75" customHeight="1">
      <c r="A12" s="77" t="s">
        <v>86</v>
      </c>
      <c r="B12" s="78">
        <v>0</v>
      </c>
      <c r="C12" s="80" t="s">
        <v>48</v>
      </c>
      <c r="D12" s="78">
        <f t="shared" si="0"/>
        <v>0</v>
      </c>
      <c r="E12" s="78">
        <f t="shared" si="0"/>
        <v>0</v>
      </c>
      <c r="F12" s="78">
        <v>0</v>
      </c>
    </row>
    <row r="13" spans="1:7" s="79" customFormat="1" ht="18.75" customHeight="1">
      <c r="A13" s="77"/>
      <c r="B13" s="78"/>
      <c r="C13" s="80" t="s">
        <v>49</v>
      </c>
      <c r="D13" s="78">
        <f t="shared" si="0"/>
        <v>0</v>
      </c>
      <c r="E13" s="78">
        <f t="shared" si="0"/>
        <v>0</v>
      </c>
      <c r="F13" s="78">
        <v>0</v>
      </c>
    </row>
    <row r="14" spans="1:7" s="79" customFormat="1" ht="18.75" customHeight="1">
      <c r="A14" s="81"/>
      <c r="B14" s="78"/>
      <c r="C14" s="80" t="s">
        <v>50</v>
      </c>
      <c r="D14" s="78">
        <v>5.4</v>
      </c>
      <c r="E14" s="78">
        <v>5.4</v>
      </c>
      <c r="F14" s="78">
        <v>0</v>
      </c>
    </row>
    <row r="15" spans="1:7" s="79" customFormat="1" ht="18.75" customHeight="1">
      <c r="A15" s="81"/>
      <c r="B15" s="78"/>
      <c r="C15" s="80" t="s">
        <v>87</v>
      </c>
      <c r="D15" s="78">
        <v>3.2</v>
      </c>
      <c r="E15" s="78">
        <v>3.2</v>
      </c>
      <c r="F15" s="78">
        <v>0</v>
      </c>
    </row>
    <row r="16" spans="1:7" s="79" customFormat="1" ht="18.75" customHeight="1">
      <c r="A16" s="81"/>
      <c r="B16" s="78"/>
      <c r="C16" s="80" t="s">
        <v>88</v>
      </c>
      <c r="D16" s="78">
        <f t="shared" si="0"/>
        <v>0</v>
      </c>
      <c r="E16" s="78">
        <f t="shared" si="0"/>
        <v>0</v>
      </c>
      <c r="F16" s="78">
        <v>0</v>
      </c>
    </row>
    <row r="17" spans="1:6" s="79" customFormat="1" ht="18.75" customHeight="1">
      <c r="A17" s="81"/>
      <c r="B17" s="78"/>
      <c r="C17" s="80" t="s">
        <v>89</v>
      </c>
      <c r="D17" s="78">
        <f t="shared" si="0"/>
        <v>0</v>
      </c>
      <c r="E17" s="78">
        <f t="shared" si="0"/>
        <v>0</v>
      </c>
      <c r="F17" s="78">
        <v>0</v>
      </c>
    </row>
    <row r="18" spans="1:6" s="79" customFormat="1" ht="18.75" customHeight="1">
      <c r="A18" s="81"/>
      <c r="B18" s="78"/>
      <c r="C18" s="80" t="s">
        <v>90</v>
      </c>
      <c r="D18" s="78">
        <f t="shared" si="0"/>
        <v>0</v>
      </c>
      <c r="E18" s="78">
        <f t="shared" si="0"/>
        <v>0</v>
      </c>
      <c r="F18" s="78">
        <v>0</v>
      </c>
    </row>
    <row r="19" spans="1:6" s="79" customFormat="1" ht="18.75" customHeight="1">
      <c r="A19" s="81"/>
      <c r="B19" s="78"/>
      <c r="C19" s="80" t="s">
        <v>91</v>
      </c>
      <c r="D19" s="78">
        <f t="shared" si="0"/>
        <v>0</v>
      </c>
      <c r="E19" s="78">
        <f t="shared" si="0"/>
        <v>0</v>
      </c>
      <c r="F19" s="78">
        <v>0</v>
      </c>
    </row>
    <row r="20" spans="1:6" s="79" customFormat="1" ht="18.75" customHeight="1">
      <c r="A20" s="81"/>
      <c r="B20" s="78"/>
      <c r="C20" s="80" t="s">
        <v>92</v>
      </c>
      <c r="D20" s="78">
        <f t="shared" si="0"/>
        <v>0</v>
      </c>
      <c r="E20" s="78">
        <f t="shared" si="0"/>
        <v>0</v>
      </c>
      <c r="F20" s="78">
        <v>0</v>
      </c>
    </row>
    <row r="21" spans="1:6" s="79" customFormat="1" ht="18.75" customHeight="1">
      <c r="A21" s="81"/>
      <c r="B21" s="78"/>
      <c r="C21" s="80" t="s">
        <v>93</v>
      </c>
      <c r="D21" s="78">
        <f t="shared" si="0"/>
        <v>0</v>
      </c>
      <c r="E21" s="78">
        <f t="shared" si="0"/>
        <v>0</v>
      </c>
      <c r="F21" s="78">
        <v>0</v>
      </c>
    </row>
    <row r="22" spans="1:6" s="79" customFormat="1" ht="18.75" customHeight="1">
      <c r="A22" s="81"/>
      <c r="B22" s="78"/>
      <c r="C22" s="80" t="s">
        <v>94</v>
      </c>
      <c r="D22" s="78">
        <f t="shared" si="0"/>
        <v>0</v>
      </c>
      <c r="E22" s="78">
        <f t="shared" si="0"/>
        <v>0</v>
      </c>
      <c r="F22" s="78">
        <v>0</v>
      </c>
    </row>
    <row r="23" spans="1:6" s="79" customFormat="1" ht="18.75" customHeight="1">
      <c r="A23" s="81"/>
      <c r="B23" s="78"/>
      <c r="C23" s="80" t="s">
        <v>95</v>
      </c>
      <c r="D23" s="78">
        <f t="shared" si="0"/>
        <v>0</v>
      </c>
      <c r="E23" s="78">
        <f t="shared" si="0"/>
        <v>0</v>
      </c>
      <c r="F23" s="78">
        <v>0</v>
      </c>
    </row>
    <row r="24" spans="1:6" s="79" customFormat="1" ht="18.75" customHeight="1">
      <c r="A24" s="81"/>
      <c r="B24" s="78"/>
      <c r="C24" s="80" t="s">
        <v>96</v>
      </c>
      <c r="D24" s="78">
        <f t="shared" si="0"/>
        <v>0</v>
      </c>
      <c r="E24" s="78">
        <f t="shared" si="0"/>
        <v>0</v>
      </c>
      <c r="F24" s="78">
        <v>0</v>
      </c>
    </row>
    <row r="25" spans="1:6" s="79" customFormat="1" ht="18.75" customHeight="1">
      <c r="A25" s="81"/>
      <c r="B25" s="78"/>
      <c r="C25" s="80" t="s">
        <v>97</v>
      </c>
      <c r="D25" s="78">
        <v>3.2</v>
      </c>
      <c r="E25" s="78">
        <v>3.2</v>
      </c>
      <c r="F25" s="78">
        <v>0</v>
      </c>
    </row>
    <row r="26" spans="1:6" s="79" customFormat="1" ht="18.75" customHeight="1">
      <c r="A26" s="81"/>
      <c r="B26" s="78"/>
      <c r="C26" s="80" t="s">
        <v>98</v>
      </c>
      <c r="D26" s="78">
        <f t="shared" si="0"/>
        <v>0</v>
      </c>
      <c r="E26" s="78">
        <f t="shared" si="0"/>
        <v>0</v>
      </c>
      <c r="F26" s="78">
        <v>0</v>
      </c>
    </row>
    <row r="27" spans="1:6" s="79" customFormat="1" ht="18.75" customHeight="1">
      <c r="A27" s="81"/>
      <c r="B27" s="78"/>
      <c r="C27" s="80" t="s">
        <v>99</v>
      </c>
      <c r="D27" s="78">
        <f t="shared" si="0"/>
        <v>0</v>
      </c>
      <c r="E27" s="78">
        <f t="shared" si="0"/>
        <v>0</v>
      </c>
      <c r="F27" s="78">
        <v>0</v>
      </c>
    </row>
    <row r="28" spans="1:6" s="79" customFormat="1" ht="18.75" customHeight="1">
      <c r="A28" s="81"/>
      <c r="B28" s="78"/>
      <c r="C28" s="80" t="s">
        <v>51</v>
      </c>
      <c r="D28" s="78">
        <f t="shared" si="0"/>
        <v>0</v>
      </c>
      <c r="E28" s="78">
        <f t="shared" si="0"/>
        <v>0</v>
      </c>
      <c r="F28" s="78">
        <v>0</v>
      </c>
    </row>
    <row r="29" spans="1:6" s="79" customFormat="1" ht="18.75" customHeight="1">
      <c r="A29" s="81"/>
      <c r="B29" s="78"/>
      <c r="C29" s="80" t="s">
        <v>100</v>
      </c>
      <c r="D29" s="78">
        <f t="shared" si="0"/>
        <v>0</v>
      </c>
      <c r="E29" s="78">
        <f t="shared" si="0"/>
        <v>0</v>
      </c>
      <c r="F29" s="78">
        <v>0</v>
      </c>
    </row>
    <row r="30" spans="1:6" s="79" customFormat="1" ht="18.75" customHeight="1">
      <c r="A30" s="81"/>
      <c r="B30" s="78"/>
      <c r="C30" s="80" t="s">
        <v>101</v>
      </c>
      <c r="D30" s="78">
        <f t="shared" si="0"/>
        <v>0</v>
      </c>
      <c r="E30" s="78">
        <f t="shared" si="0"/>
        <v>0</v>
      </c>
      <c r="F30" s="78">
        <v>0</v>
      </c>
    </row>
    <row r="31" spans="1:6" s="79" customFormat="1" ht="18.75" customHeight="1">
      <c r="A31" s="81"/>
      <c r="B31" s="78"/>
      <c r="C31" s="80" t="s">
        <v>102</v>
      </c>
      <c r="D31" s="78">
        <f t="shared" si="0"/>
        <v>0</v>
      </c>
      <c r="E31" s="78">
        <f t="shared" si="0"/>
        <v>0</v>
      </c>
      <c r="F31" s="78">
        <v>0</v>
      </c>
    </row>
    <row r="32" spans="1:6" s="79" customFormat="1" ht="18.75" customHeight="1">
      <c r="A32" s="81"/>
      <c r="B32" s="78"/>
      <c r="C32" s="80" t="s">
        <v>103</v>
      </c>
      <c r="D32" s="78">
        <f t="shared" si="0"/>
        <v>0</v>
      </c>
      <c r="E32" s="78">
        <f t="shared" si="0"/>
        <v>0</v>
      </c>
      <c r="F32" s="78">
        <v>0</v>
      </c>
    </row>
    <row r="33" spans="1:6" s="79" customFormat="1" ht="18.75" customHeight="1">
      <c r="A33" s="82" t="s">
        <v>81</v>
      </c>
      <c r="B33" s="78">
        <v>153.12</v>
      </c>
      <c r="C33" s="82" t="s">
        <v>82</v>
      </c>
      <c r="D33" s="78">
        <v>153.12</v>
      </c>
      <c r="E33" s="78">
        <v>153.12</v>
      </c>
      <c r="F33" s="78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showGridLines="0" showZeros="0" zoomScaleSheetLayoutView="100" workbookViewId="0">
      <selection activeCell="F14" sqref="F14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27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46" t="s">
        <v>66</v>
      </c>
      <c r="B1" s="146"/>
    </row>
    <row r="2" spans="1:8" ht="25.5" customHeight="1">
      <c r="A2" s="147" t="s">
        <v>1</v>
      </c>
      <c r="B2" s="148"/>
      <c r="C2" s="148"/>
      <c r="D2" s="148"/>
      <c r="E2" s="148"/>
      <c r="F2" s="148"/>
      <c r="G2" s="148"/>
    </row>
    <row r="3" spans="1:8" ht="16.5" customHeight="1">
      <c r="A3" s="10"/>
      <c r="B3" s="11"/>
      <c r="C3" s="11"/>
      <c r="D3" s="10"/>
      <c r="E3" s="10"/>
      <c r="F3" s="10"/>
      <c r="G3" s="14" t="s">
        <v>104</v>
      </c>
    </row>
    <row r="4" spans="1:8" ht="19.5" customHeight="1">
      <c r="A4" s="149" t="s">
        <v>2</v>
      </c>
      <c r="B4" s="149"/>
      <c r="C4" s="149"/>
      <c r="D4" s="149" t="s">
        <v>105</v>
      </c>
      <c r="E4" s="149" t="s">
        <v>3</v>
      </c>
      <c r="F4" s="149" t="s">
        <v>4</v>
      </c>
      <c r="G4" s="149" t="s">
        <v>5</v>
      </c>
    </row>
    <row r="5" spans="1:8" ht="19.5" customHeight="1">
      <c r="A5" s="12" t="s">
        <v>6</v>
      </c>
      <c r="B5" s="13" t="s">
        <v>7</v>
      </c>
      <c r="C5" s="13" t="s">
        <v>8</v>
      </c>
      <c r="D5" s="149"/>
      <c r="E5" s="149"/>
      <c r="F5" s="149"/>
      <c r="G5" s="149"/>
    </row>
    <row r="6" spans="1:8" ht="19.5" customHeight="1">
      <c r="A6" s="12" t="s">
        <v>9</v>
      </c>
      <c r="B6" s="13" t="s">
        <v>106</v>
      </c>
      <c r="C6" s="13" t="s">
        <v>106</v>
      </c>
      <c r="D6" s="12" t="s">
        <v>107</v>
      </c>
      <c r="E6" s="12">
        <v>1</v>
      </c>
      <c r="F6" s="12">
        <v>2</v>
      </c>
      <c r="G6" s="12">
        <v>3</v>
      </c>
    </row>
    <row r="7" spans="1:8" s="85" customFormat="1" ht="19.5" customHeight="1">
      <c r="A7" s="129"/>
      <c r="B7" s="129"/>
      <c r="C7" s="129"/>
      <c r="D7" s="130" t="s">
        <v>3</v>
      </c>
      <c r="E7" s="132">
        <v>153.12</v>
      </c>
      <c r="F7" s="132">
        <v>40.119999999999997</v>
      </c>
      <c r="G7" s="132">
        <v>113</v>
      </c>
      <c r="H7" s="84"/>
    </row>
    <row r="8" spans="1:8" ht="19.5" customHeight="1">
      <c r="A8" s="129" t="s">
        <v>324</v>
      </c>
      <c r="B8" s="129"/>
      <c r="C8" s="129"/>
      <c r="D8" s="130" t="s">
        <v>311</v>
      </c>
      <c r="E8" s="142">
        <f>E9+E12</f>
        <v>141.16</v>
      </c>
      <c r="F8" s="142">
        <v>28.16</v>
      </c>
      <c r="G8" s="142">
        <v>113</v>
      </c>
    </row>
    <row r="9" spans="1:8" ht="19.5" customHeight="1">
      <c r="A9" s="129"/>
      <c r="B9" s="129" t="s">
        <v>325</v>
      </c>
      <c r="C9" s="129"/>
      <c r="D9" s="130" t="s">
        <v>312</v>
      </c>
      <c r="E9" s="132">
        <v>28.16</v>
      </c>
      <c r="F9" s="132">
        <v>28.16</v>
      </c>
      <c r="G9" s="132"/>
    </row>
    <row r="10" spans="1:8" ht="19.5" customHeight="1">
      <c r="A10" s="129"/>
      <c r="B10" s="129"/>
      <c r="C10" s="129" t="s">
        <v>173</v>
      </c>
      <c r="D10" s="130" t="s">
        <v>313</v>
      </c>
      <c r="E10" s="132"/>
      <c r="F10" s="132"/>
      <c r="G10" s="132"/>
    </row>
    <row r="11" spans="1:8" ht="19.5" customHeight="1">
      <c r="A11" s="129"/>
      <c r="B11" s="129"/>
      <c r="C11" s="129" t="s">
        <v>326</v>
      </c>
      <c r="D11" s="130" t="s">
        <v>314</v>
      </c>
      <c r="E11" s="132"/>
      <c r="F11" s="132"/>
      <c r="G11" s="132"/>
    </row>
    <row r="12" spans="1:8" ht="19.5" customHeight="1">
      <c r="A12" s="129"/>
      <c r="B12" s="129"/>
      <c r="C12" s="129" t="s">
        <v>327</v>
      </c>
      <c r="D12" s="130" t="s">
        <v>334</v>
      </c>
      <c r="E12" s="132">
        <v>113</v>
      </c>
      <c r="F12" s="132"/>
      <c r="G12" s="132">
        <v>113</v>
      </c>
    </row>
    <row r="13" spans="1:8" ht="19.5" customHeight="1">
      <c r="A13" s="129" t="s">
        <v>328</v>
      </c>
      <c r="B13" s="129"/>
      <c r="C13" s="129"/>
      <c r="D13" s="130" t="s">
        <v>315</v>
      </c>
      <c r="E13" s="142">
        <f>E14+E16</f>
        <v>5.5600000000000005</v>
      </c>
      <c r="F13" s="142">
        <f>F14+F16</f>
        <v>5.5600000000000005</v>
      </c>
      <c r="G13" s="142"/>
    </row>
    <row r="14" spans="1:8" ht="19.5" customHeight="1">
      <c r="A14" s="129"/>
      <c r="B14" s="129" t="s">
        <v>329</v>
      </c>
      <c r="C14" s="129"/>
      <c r="D14" s="130"/>
      <c r="E14" s="132">
        <v>5.4</v>
      </c>
      <c r="F14" s="132">
        <v>5.4</v>
      </c>
      <c r="G14" s="132"/>
    </row>
    <row r="15" spans="1:8" ht="19.5" customHeight="1">
      <c r="A15" s="129"/>
      <c r="B15" s="129"/>
      <c r="C15" s="129" t="s">
        <v>329</v>
      </c>
      <c r="D15" s="130" t="s">
        <v>349</v>
      </c>
      <c r="E15" s="132">
        <v>5.4</v>
      </c>
      <c r="F15" s="132">
        <v>5.4</v>
      </c>
      <c r="G15" s="132"/>
    </row>
    <row r="16" spans="1:8" ht="19.5" customHeight="1">
      <c r="A16" s="129"/>
      <c r="B16" s="129" t="s">
        <v>330</v>
      </c>
      <c r="C16" s="129"/>
      <c r="D16" s="130"/>
      <c r="E16" s="132">
        <v>0.16</v>
      </c>
      <c r="F16" s="132">
        <v>0.16</v>
      </c>
      <c r="G16" s="132"/>
    </row>
    <row r="17" spans="1:7" ht="19.5" customHeight="1">
      <c r="A17" s="129"/>
      <c r="B17" s="129"/>
      <c r="C17" s="129" t="s">
        <v>173</v>
      </c>
      <c r="D17" s="130" t="s">
        <v>316</v>
      </c>
      <c r="E17" s="132"/>
      <c r="F17" s="132"/>
      <c r="G17" s="132"/>
    </row>
    <row r="18" spans="1:7" ht="19.5" customHeight="1">
      <c r="A18" s="129"/>
      <c r="B18" s="129"/>
      <c r="C18" s="129" t="s">
        <v>326</v>
      </c>
      <c r="D18" s="130" t="s">
        <v>317</v>
      </c>
      <c r="E18" s="132">
        <v>5.3999999999999999E-2</v>
      </c>
      <c r="F18" s="132">
        <v>5.3999999999999999E-2</v>
      </c>
      <c r="G18" s="132"/>
    </row>
    <row r="19" spans="1:7" ht="19.5" customHeight="1">
      <c r="A19" s="129"/>
      <c r="B19" s="129"/>
      <c r="C19" s="129" t="s">
        <v>331</v>
      </c>
      <c r="D19" s="130" t="s">
        <v>318</v>
      </c>
      <c r="E19" s="132">
        <v>0.11</v>
      </c>
      <c r="F19" s="132">
        <v>0.11</v>
      </c>
      <c r="G19" s="132"/>
    </row>
    <row r="20" spans="1:7" ht="19.5" customHeight="1">
      <c r="A20" s="129" t="s">
        <v>332</v>
      </c>
      <c r="B20" s="129"/>
      <c r="C20" s="129"/>
      <c r="D20" s="130" t="s">
        <v>319</v>
      </c>
      <c r="E20" s="142">
        <v>3.2</v>
      </c>
      <c r="F20" s="142">
        <v>3.2</v>
      </c>
      <c r="G20" s="142"/>
    </row>
    <row r="21" spans="1:7" ht="19.5" customHeight="1">
      <c r="A21" s="129"/>
      <c r="B21" s="129" t="s">
        <v>333</v>
      </c>
      <c r="C21" s="129"/>
      <c r="D21" s="130"/>
      <c r="E21" s="132">
        <f>E22+E24</f>
        <v>3.2</v>
      </c>
      <c r="F21" s="132">
        <f>F22+F24</f>
        <v>3.2</v>
      </c>
      <c r="G21" s="132"/>
    </row>
    <row r="22" spans="1:7" ht="19.5" customHeight="1">
      <c r="A22" s="129"/>
      <c r="B22" s="129"/>
      <c r="C22" s="129" t="s">
        <v>173</v>
      </c>
      <c r="D22" s="130" t="s">
        <v>320</v>
      </c>
      <c r="E22" s="132">
        <v>2.13</v>
      </c>
      <c r="F22" s="132">
        <v>2.13</v>
      </c>
      <c r="G22" s="132"/>
    </row>
    <row r="23" spans="1:7" ht="19.5" customHeight="1">
      <c r="A23" s="129"/>
      <c r="B23" s="129"/>
      <c r="C23" s="129" t="s">
        <v>326</v>
      </c>
      <c r="D23" s="130" t="s">
        <v>321</v>
      </c>
      <c r="E23" s="132"/>
      <c r="F23" s="132"/>
      <c r="G23" s="132"/>
    </row>
    <row r="24" spans="1:7" ht="19.5" customHeight="1">
      <c r="A24" s="129"/>
      <c r="B24" s="129"/>
      <c r="C24" s="129" t="s">
        <v>331</v>
      </c>
      <c r="D24" s="130" t="s">
        <v>322</v>
      </c>
      <c r="E24" s="132">
        <v>1.07</v>
      </c>
      <c r="F24" s="132">
        <v>1.07</v>
      </c>
      <c r="G24" s="132"/>
    </row>
    <row r="25" spans="1:7" ht="19.5" customHeight="1">
      <c r="A25" s="129" t="s">
        <v>175</v>
      </c>
      <c r="B25" s="129"/>
      <c r="C25" s="129"/>
      <c r="D25" s="130" t="s">
        <v>176</v>
      </c>
      <c r="E25" s="142">
        <v>3.2</v>
      </c>
      <c r="F25" s="142">
        <v>3.2</v>
      </c>
      <c r="G25" s="142"/>
    </row>
    <row r="26" spans="1:7" ht="19.5" customHeight="1">
      <c r="A26" s="129"/>
      <c r="B26" s="129" t="s">
        <v>326</v>
      </c>
      <c r="C26" s="129"/>
      <c r="D26" s="130" t="s">
        <v>323</v>
      </c>
      <c r="E26" s="132">
        <v>3.2</v>
      </c>
      <c r="F26" s="132">
        <v>3.2</v>
      </c>
      <c r="G26" s="133"/>
    </row>
    <row r="27" spans="1:7">
      <c r="A27" s="129" t="s">
        <v>174</v>
      </c>
      <c r="B27" s="129" t="s">
        <v>174</v>
      </c>
      <c r="C27" s="129" t="s">
        <v>173</v>
      </c>
      <c r="D27" s="131" t="s">
        <v>323</v>
      </c>
      <c r="E27" s="132">
        <v>3.2</v>
      </c>
      <c r="F27" s="132">
        <v>3.2</v>
      </c>
      <c r="G27" s="133"/>
    </row>
    <row r="28" spans="1:7">
      <c r="E28" s="141"/>
      <c r="F28" s="141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8"/>
  <sheetViews>
    <sheetView showGridLines="0" showZeros="0" workbookViewId="0">
      <selection activeCell="C8" sqref="C8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5" t="s">
        <v>11</v>
      </c>
    </row>
    <row r="2" spans="1:5" ht="18" customHeight="1">
      <c r="A2" s="147" t="s">
        <v>12</v>
      </c>
      <c r="B2" s="147"/>
      <c r="C2" s="147"/>
      <c r="D2" s="147"/>
      <c r="E2" s="147"/>
    </row>
    <row r="3" spans="1:5" ht="18" customHeight="1">
      <c r="A3" s="10"/>
      <c r="B3" s="10"/>
      <c r="C3" s="10"/>
      <c r="D3" s="10"/>
      <c r="E3" s="14" t="s">
        <v>108</v>
      </c>
    </row>
    <row r="4" spans="1:5" ht="25.5" customHeight="1">
      <c r="A4" s="149" t="s">
        <v>109</v>
      </c>
      <c r="B4" s="149"/>
      <c r="C4" s="149" t="s">
        <v>291</v>
      </c>
      <c r="D4" s="149"/>
      <c r="E4" s="149"/>
    </row>
    <row r="5" spans="1:5" ht="24.75" customHeight="1">
      <c r="A5" s="12" t="s">
        <v>110</v>
      </c>
      <c r="B5" s="12" t="s">
        <v>105</v>
      </c>
      <c r="C5" s="12" t="s">
        <v>111</v>
      </c>
      <c r="D5" s="12" t="s">
        <v>112</v>
      </c>
      <c r="E5" s="12" t="s">
        <v>113</v>
      </c>
    </row>
    <row r="6" spans="1:5" s="85" customFormat="1">
      <c r="A6" s="86"/>
      <c r="B6" s="86" t="s">
        <v>3</v>
      </c>
      <c r="C6" s="132">
        <v>40.119999999999997</v>
      </c>
      <c r="D6" s="132">
        <v>31.11</v>
      </c>
      <c r="E6" s="132">
        <v>9.01</v>
      </c>
    </row>
    <row r="7" spans="1:5">
      <c r="A7" s="143">
        <v>301</v>
      </c>
      <c r="B7" s="143" t="s">
        <v>177</v>
      </c>
      <c r="C7" s="142">
        <v>31.11</v>
      </c>
      <c r="D7" s="142">
        <v>31.11</v>
      </c>
      <c r="E7" s="142"/>
    </row>
    <row r="8" spans="1:5">
      <c r="A8" s="86">
        <v>30101</v>
      </c>
      <c r="B8" s="86" t="s">
        <v>178</v>
      </c>
      <c r="C8" s="132">
        <v>19.190000000000001</v>
      </c>
      <c r="D8" s="132">
        <v>19.190000000000001</v>
      </c>
      <c r="E8" s="132"/>
    </row>
    <row r="9" spans="1:5">
      <c r="A9" s="86">
        <v>30102</v>
      </c>
      <c r="B9" s="86" t="s">
        <v>179</v>
      </c>
      <c r="C9" s="132"/>
      <c r="D9" s="132"/>
      <c r="E9" s="132"/>
    </row>
    <row r="10" spans="1:5">
      <c r="A10" s="86">
        <v>30103</v>
      </c>
      <c r="B10" s="86" t="s">
        <v>180</v>
      </c>
      <c r="C10" s="132"/>
      <c r="D10" s="132"/>
      <c r="E10" s="132"/>
    </row>
    <row r="11" spans="1:5">
      <c r="A11" s="86">
        <v>30106</v>
      </c>
      <c r="B11" s="86" t="s">
        <v>236</v>
      </c>
      <c r="C11" s="132"/>
      <c r="D11" s="132"/>
      <c r="E11" s="132"/>
    </row>
    <row r="12" spans="1:5">
      <c r="A12" s="86">
        <v>30107</v>
      </c>
      <c r="B12" s="86" t="s">
        <v>181</v>
      </c>
      <c r="C12" s="132"/>
      <c r="D12" s="132"/>
      <c r="E12" s="132"/>
    </row>
    <row r="13" spans="1:5">
      <c r="A13" s="86">
        <v>30108</v>
      </c>
      <c r="B13" s="86" t="s">
        <v>182</v>
      </c>
      <c r="C13" s="132">
        <v>5.34</v>
      </c>
      <c r="D13" s="132">
        <v>5.34</v>
      </c>
      <c r="E13" s="132"/>
    </row>
    <row r="14" spans="1:5">
      <c r="A14" s="86">
        <v>30109</v>
      </c>
      <c r="B14" s="86" t="s">
        <v>237</v>
      </c>
      <c r="C14" s="132"/>
      <c r="D14" s="132"/>
      <c r="E14" s="132"/>
    </row>
    <row r="15" spans="1:5">
      <c r="A15" s="86">
        <v>30110</v>
      </c>
      <c r="B15" s="86" t="s">
        <v>282</v>
      </c>
      <c r="C15" s="132">
        <v>2.13</v>
      </c>
      <c r="D15" s="132">
        <v>2.13</v>
      </c>
      <c r="E15" s="132"/>
    </row>
    <row r="16" spans="1:5">
      <c r="A16" s="86">
        <v>30111</v>
      </c>
      <c r="B16" s="86" t="s">
        <v>283</v>
      </c>
      <c r="C16" s="132">
        <v>1.07</v>
      </c>
      <c r="D16" s="132">
        <v>1.07</v>
      </c>
      <c r="E16" s="132"/>
    </row>
    <row r="17" spans="1:5">
      <c r="A17" s="86">
        <v>30112</v>
      </c>
      <c r="B17" s="86" t="s">
        <v>284</v>
      </c>
      <c r="C17" s="132">
        <v>0.16</v>
      </c>
      <c r="D17" s="132">
        <v>0.16</v>
      </c>
      <c r="E17" s="132"/>
    </row>
    <row r="18" spans="1:5">
      <c r="A18" s="86">
        <v>30113</v>
      </c>
      <c r="B18" s="86" t="s">
        <v>285</v>
      </c>
      <c r="C18" s="132">
        <v>3.2</v>
      </c>
      <c r="D18" s="132">
        <v>3.2</v>
      </c>
      <c r="E18" s="132"/>
    </row>
    <row r="19" spans="1:5">
      <c r="A19" s="86">
        <v>30114</v>
      </c>
      <c r="B19" s="86" t="s">
        <v>286</v>
      </c>
      <c r="C19" s="132">
        <v>0</v>
      </c>
      <c r="D19" s="132">
        <v>0</v>
      </c>
      <c r="E19" s="132"/>
    </row>
    <row r="20" spans="1:5">
      <c r="A20" s="86">
        <v>30199</v>
      </c>
      <c r="B20" s="86" t="s">
        <v>183</v>
      </c>
      <c r="C20" s="132">
        <v>0.02</v>
      </c>
      <c r="D20" s="132">
        <v>0.02</v>
      </c>
      <c r="E20" s="132"/>
    </row>
    <row r="21" spans="1:5">
      <c r="A21" s="143">
        <v>302</v>
      </c>
      <c r="B21" s="143" t="s">
        <v>184</v>
      </c>
      <c r="C21" s="142">
        <v>9.01</v>
      </c>
      <c r="D21" s="142"/>
      <c r="E21" s="142">
        <v>9.01</v>
      </c>
    </row>
    <row r="22" spans="1:5">
      <c r="A22" s="86">
        <v>30201</v>
      </c>
      <c r="B22" s="86" t="s">
        <v>185</v>
      </c>
      <c r="C22" s="132">
        <v>5.76</v>
      </c>
      <c r="D22" s="132"/>
      <c r="E22" s="132">
        <v>5.76</v>
      </c>
    </row>
    <row r="23" spans="1:5">
      <c r="A23" s="86">
        <v>30202</v>
      </c>
      <c r="B23" s="86" t="s">
        <v>186</v>
      </c>
      <c r="C23" s="132"/>
      <c r="D23" s="132"/>
      <c r="E23" s="132"/>
    </row>
    <row r="24" spans="1:5">
      <c r="A24" s="86">
        <v>30203</v>
      </c>
      <c r="B24" s="86" t="s">
        <v>238</v>
      </c>
      <c r="C24" s="132"/>
      <c r="D24" s="132"/>
      <c r="E24" s="132"/>
    </row>
    <row r="25" spans="1:5">
      <c r="A25" s="86">
        <v>30204</v>
      </c>
      <c r="B25" s="86" t="s">
        <v>187</v>
      </c>
      <c r="C25" s="132"/>
      <c r="D25" s="132"/>
      <c r="E25" s="132"/>
    </row>
    <row r="26" spans="1:5">
      <c r="A26" s="86">
        <v>30205</v>
      </c>
      <c r="B26" s="86" t="s">
        <v>188</v>
      </c>
      <c r="C26" s="132"/>
      <c r="D26" s="132"/>
      <c r="E26" s="132"/>
    </row>
    <row r="27" spans="1:5">
      <c r="A27" s="86">
        <v>30206</v>
      </c>
      <c r="B27" s="86" t="s">
        <v>189</v>
      </c>
      <c r="C27" s="132"/>
      <c r="D27" s="132"/>
      <c r="E27" s="132"/>
    </row>
    <row r="28" spans="1:5">
      <c r="A28" s="86">
        <v>30207</v>
      </c>
      <c r="B28" s="86" t="s">
        <v>190</v>
      </c>
      <c r="C28" s="132"/>
      <c r="D28" s="132"/>
      <c r="E28" s="132"/>
    </row>
    <row r="29" spans="1:5">
      <c r="A29" s="86">
        <v>30208</v>
      </c>
      <c r="B29" s="86" t="s">
        <v>287</v>
      </c>
      <c r="C29" s="132"/>
      <c r="D29" s="132"/>
      <c r="E29" s="132"/>
    </row>
    <row r="30" spans="1:5">
      <c r="A30" s="86">
        <v>30209</v>
      </c>
      <c r="B30" s="86" t="s">
        <v>191</v>
      </c>
      <c r="C30" s="132"/>
      <c r="D30" s="132"/>
      <c r="E30" s="132"/>
    </row>
    <row r="31" spans="1:5">
      <c r="A31" s="86">
        <v>30211</v>
      </c>
      <c r="B31" s="86" t="s">
        <v>192</v>
      </c>
      <c r="C31" s="132"/>
      <c r="D31" s="132"/>
      <c r="E31" s="132"/>
    </row>
    <row r="32" spans="1:5">
      <c r="A32" s="86">
        <v>30212</v>
      </c>
      <c r="B32" s="86" t="s">
        <v>239</v>
      </c>
      <c r="C32" s="132"/>
      <c r="D32" s="132"/>
      <c r="E32" s="132"/>
    </row>
    <row r="33" spans="1:5">
      <c r="A33" s="86">
        <v>30213</v>
      </c>
      <c r="B33" s="86" t="s">
        <v>193</v>
      </c>
      <c r="C33" s="132"/>
      <c r="D33" s="132"/>
      <c r="E33" s="132"/>
    </row>
    <row r="34" spans="1:5">
      <c r="A34" s="86">
        <v>30214</v>
      </c>
      <c r="B34" s="86" t="s">
        <v>194</v>
      </c>
      <c r="C34" s="132"/>
      <c r="D34" s="132"/>
      <c r="E34" s="132"/>
    </row>
    <row r="35" spans="1:5">
      <c r="A35" s="86">
        <v>30215</v>
      </c>
      <c r="B35" s="86" t="s">
        <v>195</v>
      </c>
      <c r="C35" s="132"/>
      <c r="D35" s="132"/>
      <c r="E35" s="132"/>
    </row>
    <row r="36" spans="1:5">
      <c r="A36" s="86">
        <v>30216</v>
      </c>
      <c r="B36" s="86" t="s">
        <v>196</v>
      </c>
      <c r="C36" s="132"/>
      <c r="D36" s="132"/>
      <c r="E36" s="132"/>
    </row>
    <row r="37" spans="1:5">
      <c r="A37" s="86">
        <v>30217</v>
      </c>
      <c r="B37" s="86" t="s">
        <v>197</v>
      </c>
      <c r="C37" s="132"/>
      <c r="D37" s="132"/>
      <c r="E37" s="132"/>
    </row>
    <row r="38" spans="1:5">
      <c r="A38" s="86">
        <v>30218</v>
      </c>
      <c r="B38" s="86" t="s">
        <v>198</v>
      </c>
      <c r="C38" s="132"/>
      <c r="D38" s="132"/>
      <c r="E38" s="132"/>
    </row>
    <row r="39" spans="1:5">
      <c r="A39" s="86">
        <v>30224</v>
      </c>
      <c r="B39" s="86" t="s">
        <v>240</v>
      </c>
      <c r="C39" s="132"/>
      <c r="D39" s="132"/>
      <c r="E39" s="132"/>
    </row>
    <row r="40" spans="1:5">
      <c r="A40" s="86">
        <v>30225</v>
      </c>
      <c r="B40" s="86" t="s">
        <v>241</v>
      </c>
      <c r="C40" s="132"/>
      <c r="D40" s="132"/>
      <c r="E40" s="132"/>
    </row>
    <row r="41" spans="1:5">
      <c r="A41" s="86">
        <v>30226</v>
      </c>
      <c r="B41" s="86" t="s">
        <v>199</v>
      </c>
      <c r="C41" s="132"/>
      <c r="D41" s="132"/>
      <c r="E41" s="132"/>
    </row>
    <row r="42" spans="1:5">
      <c r="A42" s="86">
        <v>30227</v>
      </c>
      <c r="B42" s="86" t="s">
        <v>242</v>
      </c>
      <c r="C42" s="132"/>
      <c r="D42" s="132"/>
      <c r="E42" s="132"/>
    </row>
    <row r="43" spans="1:5">
      <c r="A43" s="86">
        <v>30228</v>
      </c>
      <c r="B43" s="86" t="s">
        <v>200</v>
      </c>
      <c r="C43" s="132">
        <v>0.53</v>
      </c>
      <c r="D43" s="132"/>
      <c r="E43" s="132">
        <v>0.53</v>
      </c>
    </row>
    <row r="44" spans="1:5">
      <c r="A44" s="86">
        <v>30229</v>
      </c>
      <c r="B44" s="86" t="s">
        <v>201</v>
      </c>
      <c r="C44" s="132">
        <v>0.02</v>
      </c>
      <c r="D44" s="132"/>
      <c r="E44" s="132">
        <v>0.02</v>
      </c>
    </row>
    <row r="45" spans="1:5">
      <c r="A45" s="86">
        <v>30231</v>
      </c>
      <c r="B45" s="86" t="s">
        <v>202</v>
      </c>
      <c r="C45" s="132"/>
      <c r="D45" s="132"/>
      <c r="E45" s="132"/>
    </row>
    <row r="46" spans="1:5">
      <c r="A46" s="86">
        <v>30239</v>
      </c>
      <c r="B46" s="86" t="s">
        <v>203</v>
      </c>
      <c r="C46" s="132">
        <v>2.7</v>
      </c>
      <c r="D46" s="132"/>
      <c r="E46" s="132">
        <v>2.7</v>
      </c>
    </row>
    <row r="47" spans="1:5">
      <c r="A47" s="86">
        <v>30240</v>
      </c>
      <c r="B47" s="86" t="s">
        <v>204</v>
      </c>
      <c r="C47" s="132"/>
      <c r="D47" s="132"/>
      <c r="E47" s="132"/>
    </row>
    <row r="48" spans="1:5">
      <c r="A48" s="86">
        <v>30299</v>
      </c>
      <c r="B48" s="86" t="s">
        <v>205</v>
      </c>
      <c r="C48" s="132"/>
      <c r="E48" s="132"/>
    </row>
    <row r="49" spans="1:5">
      <c r="A49" s="143">
        <v>303</v>
      </c>
      <c r="B49" s="143" t="s">
        <v>206</v>
      </c>
      <c r="C49" s="142"/>
      <c r="D49" s="142"/>
      <c r="E49" s="142"/>
    </row>
    <row r="50" spans="1:5">
      <c r="A50" s="86">
        <v>30301</v>
      </c>
      <c r="B50" s="86" t="s">
        <v>207</v>
      </c>
      <c r="C50" s="132"/>
      <c r="D50" s="132"/>
      <c r="E50" s="132"/>
    </row>
    <row r="51" spans="1:5">
      <c r="A51" s="86">
        <v>30302</v>
      </c>
      <c r="B51" s="86" t="s">
        <v>208</v>
      </c>
      <c r="C51" s="132"/>
      <c r="D51" s="132"/>
      <c r="E51" s="132"/>
    </row>
    <row r="52" spans="1:5">
      <c r="A52" s="86">
        <v>30303</v>
      </c>
      <c r="B52" s="86" t="s">
        <v>243</v>
      </c>
      <c r="C52" s="132"/>
      <c r="D52" s="132"/>
      <c r="E52" s="132"/>
    </row>
    <row r="53" spans="1:5">
      <c r="A53" s="86">
        <v>30304</v>
      </c>
      <c r="B53" s="86" t="s">
        <v>244</v>
      </c>
      <c r="C53" s="132"/>
      <c r="D53" s="132"/>
      <c r="E53" s="132"/>
    </row>
    <row r="54" spans="1:5">
      <c r="A54" s="86">
        <v>30305</v>
      </c>
      <c r="B54" s="86" t="s">
        <v>209</v>
      </c>
      <c r="C54" s="132"/>
      <c r="D54" s="132"/>
      <c r="E54" s="132"/>
    </row>
    <row r="55" spans="1:5">
      <c r="A55" s="86">
        <v>30306</v>
      </c>
      <c r="B55" s="86" t="s">
        <v>245</v>
      </c>
      <c r="C55" s="132"/>
      <c r="D55" s="132"/>
      <c r="E55" s="132"/>
    </row>
    <row r="56" spans="1:5">
      <c r="A56" s="86">
        <v>30307</v>
      </c>
      <c r="B56" s="86" t="s">
        <v>210</v>
      </c>
      <c r="C56" s="132"/>
      <c r="D56" s="132"/>
      <c r="E56" s="132"/>
    </row>
    <row r="57" spans="1:5">
      <c r="A57" s="86">
        <v>30308</v>
      </c>
      <c r="B57" s="86" t="s">
        <v>211</v>
      </c>
      <c r="C57" s="132"/>
      <c r="D57" s="132"/>
      <c r="E57" s="132"/>
    </row>
    <row r="58" spans="1:5">
      <c r="A58" s="86">
        <v>30309</v>
      </c>
      <c r="B58" s="86" t="s">
        <v>212</v>
      </c>
      <c r="C58" s="132"/>
      <c r="D58" s="132"/>
      <c r="E58" s="132"/>
    </row>
    <row r="59" spans="1:5">
      <c r="A59" s="86">
        <v>30310</v>
      </c>
      <c r="B59" s="86" t="s">
        <v>288</v>
      </c>
      <c r="C59" s="132"/>
      <c r="D59" s="132"/>
      <c r="E59" s="132"/>
    </row>
    <row r="60" spans="1:5">
      <c r="A60" s="86">
        <v>30399</v>
      </c>
      <c r="B60" s="86" t="s">
        <v>213</v>
      </c>
      <c r="D60" s="132"/>
      <c r="E60" s="132"/>
    </row>
    <row r="61" spans="1:5">
      <c r="A61" s="86">
        <v>304</v>
      </c>
      <c r="B61" s="86" t="s">
        <v>246</v>
      </c>
      <c r="C61" s="132"/>
      <c r="D61" s="132"/>
      <c r="E61" s="132"/>
    </row>
    <row r="62" spans="1:5">
      <c r="A62" s="86">
        <v>30401</v>
      </c>
      <c r="B62" s="86" t="s">
        <v>247</v>
      </c>
      <c r="C62" s="132"/>
      <c r="D62" s="132"/>
      <c r="E62" s="132"/>
    </row>
    <row r="63" spans="1:5">
      <c r="A63" s="86">
        <v>30402</v>
      </c>
      <c r="B63" s="86" t="s">
        <v>248</v>
      </c>
      <c r="C63" s="132"/>
      <c r="D63" s="132"/>
      <c r="E63" s="132"/>
    </row>
    <row r="64" spans="1:5">
      <c r="A64" s="86">
        <v>30403</v>
      </c>
      <c r="B64" s="86" t="s">
        <v>249</v>
      </c>
      <c r="C64" s="132"/>
      <c r="D64" s="132"/>
      <c r="E64" s="132"/>
    </row>
    <row r="65" spans="1:5">
      <c r="A65" s="86">
        <v>305</v>
      </c>
      <c r="B65" s="86" t="s">
        <v>250</v>
      </c>
      <c r="C65" s="132"/>
      <c r="D65" s="132"/>
      <c r="E65" s="132"/>
    </row>
    <row r="66" spans="1:5">
      <c r="A66" s="86">
        <v>30501</v>
      </c>
      <c r="B66" s="86" t="s">
        <v>251</v>
      </c>
      <c r="C66" s="132"/>
      <c r="D66" s="132"/>
      <c r="E66" s="132"/>
    </row>
    <row r="67" spans="1:5">
      <c r="A67" s="86">
        <v>30502</v>
      </c>
      <c r="B67" s="86" t="s">
        <v>252</v>
      </c>
      <c r="C67" s="132"/>
      <c r="D67" s="132"/>
      <c r="E67" s="132"/>
    </row>
    <row r="68" spans="1:5">
      <c r="A68" s="86">
        <v>307</v>
      </c>
      <c r="B68" s="86" t="s">
        <v>253</v>
      </c>
      <c r="C68" s="132"/>
      <c r="D68" s="132"/>
      <c r="E68" s="132"/>
    </row>
    <row r="69" spans="1:5">
      <c r="A69" s="86">
        <v>30701</v>
      </c>
      <c r="B69" s="86" t="s">
        <v>254</v>
      </c>
      <c r="C69" s="132"/>
      <c r="D69" s="132"/>
      <c r="E69" s="132"/>
    </row>
    <row r="70" spans="1:5">
      <c r="A70" s="86">
        <v>30702</v>
      </c>
      <c r="B70" s="86" t="s">
        <v>255</v>
      </c>
      <c r="C70" s="132"/>
      <c r="D70" s="132"/>
      <c r="E70" s="132"/>
    </row>
    <row r="71" spans="1:5">
      <c r="A71" s="86">
        <v>30703</v>
      </c>
      <c r="B71" s="86" t="s">
        <v>289</v>
      </c>
      <c r="C71" s="132"/>
      <c r="D71" s="132"/>
      <c r="E71" s="132"/>
    </row>
    <row r="72" spans="1:5">
      <c r="A72" s="86">
        <v>30704</v>
      </c>
      <c r="B72" s="86" t="s">
        <v>290</v>
      </c>
      <c r="C72" s="132"/>
      <c r="D72" s="132"/>
      <c r="E72" s="132"/>
    </row>
    <row r="73" spans="1:5">
      <c r="A73" s="86">
        <v>309</v>
      </c>
      <c r="B73" s="86" t="s">
        <v>256</v>
      </c>
      <c r="C73" s="132"/>
      <c r="D73" s="132"/>
      <c r="E73" s="132"/>
    </row>
    <row r="74" spans="1:5">
      <c r="A74" s="86">
        <v>30901</v>
      </c>
      <c r="B74" s="86" t="s">
        <v>257</v>
      </c>
      <c r="C74" s="132"/>
      <c r="D74" s="132"/>
      <c r="E74" s="132"/>
    </row>
    <row r="75" spans="1:5">
      <c r="A75" s="86">
        <v>30999</v>
      </c>
      <c r="B75" s="86" t="s">
        <v>262</v>
      </c>
      <c r="C75" s="132"/>
      <c r="D75" s="132"/>
      <c r="E75" s="132"/>
    </row>
    <row r="76" spans="1:5">
      <c r="A76" s="86">
        <v>310</v>
      </c>
      <c r="B76" s="86" t="s">
        <v>259</v>
      </c>
      <c r="C76" s="132"/>
      <c r="D76" s="132"/>
      <c r="E76" s="132"/>
    </row>
    <row r="77" spans="1:5">
      <c r="A77" s="86">
        <v>31001</v>
      </c>
      <c r="B77" s="86" t="s">
        <v>260</v>
      </c>
      <c r="C77" s="132"/>
      <c r="D77" s="132"/>
      <c r="E77" s="132"/>
    </row>
    <row r="78" spans="1:5">
      <c r="A78" s="86">
        <v>31099</v>
      </c>
      <c r="B78" s="86" t="s">
        <v>261</v>
      </c>
      <c r="C78" s="132"/>
      <c r="D78" s="132"/>
      <c r="E78" s="132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B6" sqref="B6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5" t="s">
        <v>15</v>
      </c>
    </row>
    <row r="2" spans="1:8" ht="26.25" customHeight="1">
      <c r="A2" s="147" t="s">
        <v>16</v>
      </c>
      <c r="B2" s="147"/>
      <c r="C2" s="147"/>
      <c r="D2" s="147"/>
      <c r="E2" s="147"/>
      <c r="F2" s="147"/>
      <c r="G2" s="147"/>
    </row>
    <row r="3" spans="1:8" ht="24" customHeight="1">
      <c r="A3" s="10"/>
      <c r="B3" s="10" t="s">
        <v>17</v>
      </c>
      <c r="C3" s="14"/>
      <c r="H3" s="14" t="s">
        <v>18</v>
      </c>
    </row>
    <row r="4" spans="1:8" ht="24" customHeight="1">
      <c r="A4" s="12"/>
      <c r="B4" s="150" t="s">
        <v>279</v>
      </c>
      <c r="C4" s="151"/>
      <c r="D4" s="149" t="s">
        <v>167</v>
      </c>
      <c r="E4" s="149"/>
      <c r="F4" s="150" t="s">
        <v>235</v>
      </c>
      <c r="G4" s="152"/>
      <c r="H4" s="151"/>
    </row>
    <row r="5" spans="1:8" s="76" customFormat="1" ht="34.5" customHeight="1">
      <c r="A5" s="6" t="s">
        <v>19</v>
      </c>
      <c r="B5" s="121" t="s">
        <v>292</v>
      </c>
      <c r="C5" s="6" t="s">
        <v>168</v>
      </c>
      <c r="D5" s="121" t="s">
        <v>293</v>
      </c>
      <c r="E5" s="6" t="s">
        <v>168</v>
      </c>
      <c r="F5" s="6" t="s">
        <v>170</v>
      </c>
      <c r="G5" s="6" t="s">
        <v>171</v>
      </c>
      <c r="H5" s="6" t="s">
        <v>172</v>
      </c>
    </row>
    <row r="6" spans="1:8" s="85" customFormat="1" ht="24.95" customHeight="1">
      <c r="A6" s="87" t="s">
        <v>3</v>
      </c>
      <c r="B6" s="83">
        <v>0</v>
      </c>
      <c r="C6" s="83"/>
      <c r="D6" s="83"/>
      <c r="E6" s="83"/>
      <c r="F6" s="114"/>
      <c r="G6" s="89" t="e">
        <f>F6/C6*100</f>
        <v>#DIV/0!</v>
      </c>
      <c r="H6" s="89"/>
    </row>
    <row r="7" spans="1:8" s="85" customFormat="1" ht="24.95" customHeight="1">
      <c r="A7" s="80" t="s">
        <v>20</v>
      </c>
      <c r="B7" s="83">
        <v>0</v>
      </c>
      <c r="C7" s="83"/>
      <c r="D7" s="88"/>
      <c r="E7" s="83"/>
      <c r="F7" s="114">
        <f t="shared" ref="F7:F11" si="0">C7-E7</f>
        <v>0</v>
      </c>
      <c r="G7" s="89" t="e">
        <f t="shared" ref="G7:G11" si="1">F7/C7*100</f>
        <v>#DIV/0!</v>
      </c>
      <c r="H7" s="89"/>
    </row>
    <row r="8" spans="1:8" s="85" customFormat="1" ht="24.95" customHeight="1">
      <c r="A8" s="80" t="s">
        <v>21</v>
      </c>
      <c r="B8" s="83">
        <v>0</v>
      </c>
      <c r="C8" s="83"/>
      <c r="D8" s="88"/>
      <c r="E8" s="83"/>
      <c r="F8" s="114">
        <f t="shared" si="0"/>
        <v>0</v>
      </c>
      <c r="G8" s="89" t="e">
        <f t="shared" si="1"/>
        <v>#DIV/0!</v>
      </c>
      <c r="H8" s="89"/>
    </row>
    <row r="9" spans="1:8" s="85" customFormat="1" ht="24.95" customHeight="1">
      <c r="A9" s="80" t="s">
        <v>169</v>
      </c>
      <c r="B9" s="83"/>
      <c r="C9" s="83">
        <f t="shared" ref="C9:E9" si="2">SUM(C10:C11)</f>
        <v>0</v>
      </c>
      <c r="D9" s="83">
        <f t="shared" si="2"/>
        <v>0</v>
      </c>
      <c r="E9" s="83">
        <f t="shared" si="2"/>
        <v>0</v>
      </c>
      <c r="F9" s="114">
        <f t="shared" si="0"/>
        <v>0</v>
      </c>
      <c r="G9" s="89" t="e">
        <f t="shared" si="1"/>
        <v>#DIV/0!</v>
      </c>
      <c r="H9" s="89"/>
    </row>
    <row r="10" spans="1:8" s="85" customFormat="1" ht="24.95" customHeight="1">
      <c r="A10" s="80" t="s">
        <v>22</v>
      </c>
      <c r="B10" s="83"/>
      <c r="C10" s="83"/>
      <c r="D10" s="88"/>
      <c r="E10" s="83"/>
      <c r="F10" s="114">
        <f t="shared" si="0"/>
        <v>0</v>
      </c>
      <c r="G10" s="89" t="e">
        <f t="shared" si="1"/>
        <v>#DIV/0!</v>
      </c>
      <c r="H10" s="89"/>
    </row>
    <row r="11" spans="1:8" s="85" customFormat="1" ht="24.95" customHeight="1">
      <c r="A11" s="80" t="s">
        <v>23</v>
      </c>
      <c r="B11" s="83">
        <v>0</v>
      </c>
      <c r="C11" s="83">
        <v>0</v>
      </c>
      <c r="D11" s="88"/>
      <c r="E11" s="83"/>
      <c r="F11" s="114">
        <f t="shared" si="0"/>
        <v>0</v>
      </c>
      <c r="G11" s="89" t="e">
        <f t="shared" si="1"/>
        <v>#DIV/0!</v>
      </c>
      <c r="H11" s="89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E24" sqref="E24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0" t="s">
        <v>214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8" ht="20.25" customHeight="1">
      <c r="A2" s="153" t="s">
        <v>24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1:18" s="5" customFormat="1" ht="14.2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57" t="s">
        <v>67</v>
      </c>
      <c r="R3" s="157"/>
    </row>
    <row r="4" spans="1:18" s="5" customFormat="1" ht="14.25" customHeight="1">
      <c r="A4" s="154" t="s">
        <v>215</v>
      </c>
      <c r="B4" s="154"/>
      <c r="C4" s="154"/>
      <c r="D4" s="155" t="s">
        <v>216</v>
      </c>
      <c r="E4" s="155" t="s">
        <v>217</v>
      </c>
      <c r="F4" s="154" t="s">
        <v>218</v>
      </c>
      <c r="G4" s="154" t="s">
        <v>219</v>
      </c>
      <c r="H4" s="154"/>
      <c r="I4" s="154"/>
      <c r="J4" s="154"/>
      <c r="K4" s="154" t="s">
        <v>220</v>
      </c>
      <c r="L4" s="154"/>
      <c r="M4" s="154"/>
      <c r="N4" s="154"/>
      <c r="O4" s="154"/>
      <c r="P4" s="154"/>
      <c r="Q4" s="154"/>
      <c r="R4" s="154"/>
    </row>
    <row r="5" spans="1:18" s="5" customFormat="1" ht="42" customHeight="1">
      <c r="A5" s="93" t="s">
        <v>221</v>
      </c>
      <c r="B5" s="93" t="s">
        <v>222</v>
      </c>
      <c r="C5" s="93" t="s">
        <v>223</v>
      </c>
      <c r="D5" s="156"/>
      <c r="E5" s="156"/>
      <c r="F5" s="154"/>
      <c r="G5" s="93" t="s">
        <v>224</v>
      </c>
      <c r="H5" s="93" t="s">
        <v>225</v>
      </c>
      <c r="I5" s="93" t="s">
        <v>226</v>
      </c>
      <c r="J5" s="93" t="s">
        <v>227</v>
      </c>
      <c r="K5" s="93" t="s">
        <v>224</v>
      </c>
      <c r="L5" s="93" t="s">
        <v>228</v>
      </c>
      <c r="M5" s="93" t="s">
        <v>229</v>
      </c>
      <c r="N5" s="93" t="s">
        <v>230</v>
      </c>
      <c r="O5" s="93" t="s">
        <v>231</v>
      </c>
      <c r="P5" s="93" t="s">
        <v>232</v>
      </c>
      <c r="Q5" s="93" t="s">
        <v>233</v>
      </c>
      <c r="R5" s="93" t="s">
        <v>234</v>
      </c>
    </row>
    <row r="6" spans="1:18" s="5" customFormat="1" ht="18" customHeight="1">
      <c r="A6" s="94" t="s">
        <v>107</v>
      </c>
      <c r="B6" s="94" t="s">
        <v>107</v>
      </c>
      <c r="C6" s="94" t="s">
        <v>107</v>
      </c>
      <c r="D6" s="94" t="s">
        <v>107</v>
      </c>
      <c r="E6" s="95" t="s">
        <v>107</v>
      </c>
      <c r="F6" s="93">
        <v>1</v>
      </c>
      <c r="G6" s="93">
        <v>2</v>
      </c>
      <c r="H6" s="93">
        <v>3</v>
      </c>
      <c r="I6" s="93">
        <v>4</v>
      </c>
      <c r="J6" s="93">
        <v>5</v>
      </c>
      <c r="K6" s="93">
        <v>6</v>
      </c>
      <c r="L6" s="93">
        <v>7</v>
      </c>
      <c r="M6" s="93">
        <v>8</v>
      </c>
      <c r="N6" s="93">
        <v>9</v>
      </c>
      <c r="O6" s="93">
        <v>10</v>
      </c>
      <c r="P6" s="93">
        <v>11</v>
      </c>
      <c r="Q6" s="93">
        <v>12</v>
      </c>
      <c r="R6" s="93">
        <v>13</v>
      </c>
    </row>
    <row r="7" spans="1:18" s="5" customFormat="1" ht="16.5" customHeight="1">
      <c r="A7" s="94">
        <v>206</v>
      </c>
      <c r="B7" s="94"/>
      <c r="C7" s="94"/>
      <c r="D7" s="94"/>
      <c r="E7" s="116" t="s">
        <v>265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</row>
    <row r="8" spans="1:18" s="5" customFormat="1" ht="16.5" customHeight="1">
      <c r="A8" s="94"/>
      <c r="B8" s="94">
        <v>10</v>
      </c>
      <c r="C8" s="94"/>
      <c r="D8" s="94"/>
      <c r="E8" s="116" t="s">
        <v>266</v>
      </c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</row>
    <row r="9" spans="1:18" s="5" customFormat="1" ht="16.5" customHeight="1">
      <c r="A9" s="94"/>
      <c r="B9" s="94"/>
      <c r="C9" s="94">
        <v>1</v>
      </c>
      <c r="D9" s="94"/>
      <c r="E9" s="116" t="s">
        <v>267</v>
      </c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18" s="85" customFormat="1" ht="16.5" customHeight="1">
      <c r="A10" s="96"/>
      <c r="B10" s="96"/>
      <c r="C10" s="96"/>
      <c r="D10" s="96"/>
      <c r="E10" s="86" t="s">
        <v>258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spans="1:18" ht="16.5" customHeight="1">
      <c r="A11" s="96"/>
      <c r="B11" s="96"/>
      <c r="C11" s="96"/>
      <c r="D11" s="96"/>
      <c r="E11" s="86" t="s">
        <v>258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</row>
    <row r="12" spans="1:18" ht="16.5" customHeight="1">
      <c r="A12" s="96" t="s">
        <v>268</v>
      </c>
      <c r="B12" s="96"/>
      <c r="C12" s="96"/>
      <c r="D12" s="96"/>
      <c r="E12" s="86" t="s">
        <v>269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spans="1:18" ht="37.5" customHeight="1">
      <c r="A13" s="96"/>
      <c r="B13" s="96" t="s">
        <v>270</v>
      </c>
      <c r="C13" s="96"/>
      <c r="D13" s="96"/>
      <c r="E13" s="117" t="s">
        <v>271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spans="1:18" ht="16.5" customHeight="1">
      <c r="A14" s="96"/>
      <c r="B14" s="96"/>
      <c r="C14" s="118" t="s">
        <v>272</v>
      </c>
      <c r="D14" s="96"/>
      <c r="E14" s="119" t="s">
        <v>273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spans="1:18" ht="16.5" customHeight="1">
      <c r="A15" s="96"/>
      <c r="B15" s="96"/>
      <c r="C15" s="96"/>
      <c r="D15" s="96"/>
      <c r="E15" s="86" t="s">
        <v>258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</row>
    <row r="16" spans="1:18" ht="16.5" customHeight="1">
      <c r="A16" s="96"/>
      <c r="B16" s="96"/>
      <c r="C16" s="96"/>
      <c r="D16" s="96"/>
      <c r="E16" s="86" t="s">
        <v>258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spans="1:18" ht="16.5" customHeight="1">
      <c r="A17" s="118" t="s">
        <v>274</v>
      </c>
      <c r="B17" s="96"/>
      <c r="C17" s="96"/>
      <c r="D17" s="96"/>
      <c r="E17" s="119" t="s">
        <v>275</v>
      </c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</row>
    <row r="18" spans="1:18" ht="26.25" customHeight="1">
      <c r="A18" s="118"/>
      <c r="B18" s="118" t="s">
        <v>276</v>
      </c>
      <c r="C18" s="96"/>
      <c r="D18" s="96"/>
      <c r="E18" s="120" t="s">
        <v>277</v>
      </c>
      <c r="F18" s="119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spans="1:18" ht="26.25" customHeight="1">
      <c r="A19" s="96"/>
      <c r="B19" s="96"/>
      <c r="C19" s="118" t="s">
        <v>264</v>
      </c>
      <c r="D19" s="96"/>
      <c r="E19" s="120" t="s">
        <v>278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</row>
    <row r="20" spans="1:18" ht="16.5" customHeight="1">
      <c r="A20" s="96"/>
      <c r="B20" s="96"/>
      <c r="C20" s="96"/>
      <c r="D20" s="96"/>
      <c r="E20" s="86" t="s">
        <v>258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</row>
    <row r="21" spans="1:18" ht="16.5" customHeight="1">
      <c r="A21" s="96"/>
      <c r="B21" s="96"/>
      <c r="C21" s="96"/>
      <c r="D21" s="96"/>
      <c r="E21" s="86" t="s">
        <v>258</v>
      </c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</row>
    <row r="22" spans="1:18" ht="16.5" customHeight="1">
      <c r="A22" s="118"/>
      <c r="B22" s="96"/>
      <c r="C22" s="96"/>
      <c r="D22" s="96"/>
      <c r="E22" s="86" t="s">
        <v>258</v>
      </c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</row>
    <row r="23" spans="1:18" ht="16.5" customHeight="1">
      <c r="A23" s="118"/>
      <c r="B23" s="118"/>
      <c r="C23" s="96"/>
      <c r="D23" s="96"/>
      <c r="E23" s="86" t="s">
        <v>258</v>
      </c>
      <c r="F23" s="119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E6" sqref="E6"/>
    </sheetView>
  </sheetViews>
  <sheetFormatPr defaultColWidth="6.875" defaultRowHeight="13.5"/>
  <cols>
    <col min="1" max="1" width="29.5" style="42" customWidth="1"/>
    <col min="2" max="3" width="10.625" style="42" customWidth="1"/>
    <col min="4" max="4" width="28.625" style="42" customWidth="1"/>
    <col min="5" max="6" width="10.625" style="42" customWidth="1"/>
    <col min="7" max="16384" width="6.875" style="42"/>
  </cols>
  <sheetData>
    <row r="1" spans="1:6" ht="13.5" customHeight="1">
      <c r="A1" s="64" t="s">
        <v>164</v>
      </c>
    </row>
    <row r="2" spans="1:6" s="16" customFormat="1" ht="39" customHeight="1">
      <c r="A2" s="158" t="s">
        <v>163</v>
      </c>
      <c r="B2" s="158"/>
      <c r="C2" s="158"/>
      <c r="D2" s="158"/>
      <c r="E2" s="158"/>
      <c r="F2" s="158"/>
    </row>
    <row r="3" spans="1:6" s="17" customFormat="1" ht="12" customHeight="1">
      <c r="A3" s="19"/>
      <c r="B3" s="18"/>
      <c r="E3" s="159" t="s">
        <v>165</v>
      </c>
      <c r="F3" s="159"/>
    </row>
    <row r="4" spans="1:6" s="22" customFormat="1" ht="30.75" customHeight="1">
      <c r="A4" s="20" t="s">
        <v>115</v>
      </c>
      <c r="B4" s="122" t="s">
        <v>280</v>
      </c>
      <c r="C4" s="21" t="s">
        <v>116</v>
      </c>
      <c r="D4" s="21" t="s">
        <v>117</v>
      </c>
      <c r="E4" s="123" t="s">
        <v>281</v>
      </c>
      <c r="F4" s="21" t="s">
        <v>116</v>
      </c>
    </row>
    <row r="5" spans="1:6" s="26" customFormat="1" ht="20.25" customHeight="1">
      <c r="A5" s="24" t="s">
        <v>118</v>
      </c>
      <c r="B5" s="69">
        <v>153.12</v>
      </c>
      <c r="C5" s="28"/>
      <c r="D5" s="24" t="s">
        <v>119</v>
      </c>
      <c r="E5" s="69">
        <v>153.12</v>
      </c>
      <c r="F5" s="28"/>
    </row>
    <row r="6" spans="1:6" s="26" customFormat="1" ht="20.25" customHeight="1">
      <c r="A6" s="27" t="s">
        <v>120</v>
      </c>
      <c r="B6" s="69">
        <v>153.12</v>
      </c>
      <c r="C6" s="28"/>
      <c r="D6" s="27" t="s">
        <v>120</v>
      </c>
      <c r="E6" s="69">
        <v>153.12</v>
      </c>
      <c r="F6" s="28"/>
    </row>
    <row r="7" spans="1:6" s="26" customFormat="1" ht="30" customHeight="1">
      <c r="A7" s="27" t="s">
        <v>121</v>
      </c>
      <c r="B7" s="69"/>
      <c r="C7" s="28"/>
      <c r="D7" s="27" t="s">
        <v>122</v>
      </c>
      <c r="E7" s="69"/>
      <c r="F7" s="28"/>
    </row>
    <row r="8" spans="1:6" s="26" customFormat="1" ht="19.5" customHeight="1">
      <c r="A8" s="27" t="s">
        <v>123</v>
      </c>
      <c r="B8" s="69">
        <v>0</v>
      </c>
      <c r="C8" s="28"/>
      <c r="D8" s="27" t="s">
        <v>124</v>
      </c>
      <c r="E8" s="69">
        <v>0</v>
      </c>
      <c r="F8" s="28"/>
    </row>
    <row r="9" spans="1:6" s="26" customFormat="1" ht="20.25" customHeight="1">
      <c r="A9" s="24" t="s">
        <v>125</v>
      </c>
      <c r="B9" s="69">
        <v>0</v>
      </c>
      <c r="C9" s="28"/>
      <c r="D9" s="24" t="s">
        <v>125</v>
      </c>
      <c r="E9" s="69">
        <v>0</v>
      </c>
      <c r="F9" s="28"/>
    </row>
    <row r="10" spans="1:6" s="26" customFormat="1" ht="20.25" customHeight="1">
      <c r="A10" s="24" t="s">
        <v>126</v>
      </c>
      <c r="B10" s="69">
        <v>0</v>
      </c>
      <c r="C10" s="28"/>
      <c r="D10" s="24" t="s">
        <v>127</v>
      </c>
      <c r="E10" s="98">
        <v>0</v>
      </c>
      <c r="F10" s="28"/>
    </row>
    <row r="11" spans="1:6" s="26" customFormat="1" ht="20.25" customHeight="1">
      <c r="A11" s="24" t="s">
        <v>128</v>
      </c>
      <c r="B11" s="98"/>
      <c r="C11" s="28"/>
      <c r="D11" s="24" t="s">
        <v>129</v>
      </c>
      <c r="E11" s="73"/>
      <c r="F11" s="28"/>
    </row>
    <row r="12" spans="1:6" s="25" customFormat="1" ht="20.25" customHeight="1">
      <c r="A12" s="29"/>
      <c r="B12" s="67"/>
      <c r="C12" s="28"/>
      <c r="D12" s="24"/>
      <c r="E12" s="67"/>
      <c r="F12" s="28"/>
    </row>
    <row r="13" spans="1:6" s="26" customFormat="1" ht="20.25" customHeight="1">
      <c r="A13" s="24" t="s">
        <v>130</v>
      </c>
      <c r="B13" s="69">
        <v>0</v>
      </c>
      <c r="C13" s="28"/>
      <c r="D13" s="24" t="s">
        <v>131</v>
      </c>
      <c r="E13" s="69">
        <v>0</v>
      </c>
      <c r="F13" s="28"/>
    </row>
    <row r="14" spans="1:6" s="26" customFormat="1" ht="20.25" customHeight="1">
      <c r="A14" s="24" t="s">
        <v>132</v>
      </c>
      <c r="B14" s="98"/>
      <c r="C14" s="28"/>
      <c r="D14" s="24" t="s">
        <v>133</v>
      </c>
      <c r="E14" s="69"/>
      <c r="F14" s="28"/>
    </row>
    <row r="15" spans="1:6" s="26" customFormat="1" ht="20.25" customHeight="1">
      <c r="A15" s="30" t="s">
        <v>134</v>
      </c>
      <c r="B15" s="74"/>
      <c r="C15" s="30"/>
      <c r="D15" s="27" t="s">
        <v>135</v>
      </c>
      <c r="E15" s="98"/>
      <c r="F15" s="28"/>
    </row>
    <row r="16" spans="1:6" s="26" customFormat="1" ht="20.25" customHeight="1">
      <c r="A16" s="30"/>
      <c r="B16" s="68"/>
      <c r="C16" s="30"/>
      <c r="D16" s="24" t="s">
        <v>136</v>
      </c>
      <c r="E16" s="67"/>
      <c r="F16" s="28"/>
    </row>
    <row r="17" spans="1:6" s="22" customFormat="1" ht="20.25" customHeight="1">
      <c r="A17" s="31"/>
      <c r="B17" s="69"/>
      <c r="C17" s="32"/>
      <c r="D17" s="33"/>
      <c r="E17" s="69"/>
      <c r="F17" s="34"/>
    </row>
    <row r="18" spans="1:6" s="23" customFormat="1" ht="20.25" customHeight="1">
      <c r="A18" s="35" t="s">
        <v>114</v>
      </c>
      <c r="B18" s="99">
        <v>153.12</v>
      </c>
      <c r="C18" s="36"/>
      <c r="D18" s="35" t="s">
        <v>137</v>
      </c>
      <c r="E18" s="100">
        <v>153.12</v>
      </c>
      <c r="F18" s="101"/>
    </row>
    <row r="19" spans="1:6" s="26" customFormat="1" ht="20.25" customHeight="1">
      <c r="A19" s="24" t="s">
        <v>138</v>
      </c>
      <c r="B19" s="98"/>
      <c r="C19" s="28"/>
      <c r="D19" s="24"/>
      <c r="E19" s="73"/>
      <c r="F19" s="28"/>
    </row>
    <row r="20" spans="1:6" s="25" customFormat="1" ht="20.25" customHeight="1">
      <c r="A20" s="37"/>
      <c r="B20" s="70"/>
      <c r="C20" s="30"/>
      <c r="D20" s="30"/>
      <c r="E20" s="74"/>
      <c r="F20" s="38"/>
    </row>
    <row r="21" spans="1:6" s="25" customFormat="1" ht="20.25" customHeight="1">
      <c r="A21" s="37"/>
      <c r="B21" s="71"/>
      <c r="C21" s="30"/>
      <c r="D21" s="30"/>
      <c r="E21" s="68"/>
      <c r="F21" s="30"/>
    </row>
    <row r="22" spans="1:6" s="25" customFormat="1" ht="20.25" customHeight="1">
      <c r="A22" s="37"/>
      <c r="B22" s="72"/>
      <c r="C22" s="30"/>
      <c r="D22" s="30"/>
      <c r="E22" s="75"/>
      <c r="F22" s="30"/>
    </row>
    <row r="23" spans="1:6" s="23" customFormat="1" ht="20.25" customHeight="1">
      <c r="A23" s="35" t="s">
        <v>139</v>
      </c>
      <c r="B23" s="100">
        <v>153.12</v>
      </c>
      <c r="C23" s="32"/>
      <c r="D23" s="35" t="s">
        <v>140</v>
      </c>
      <c r="E23" s="100">
        <v>153.12</v>
      </c>
      <c r="F23" s="32"/>
    </row>
    <row r="24" spans="1:6" s="25" customFormat="1" ht="10.5" customHeight="1">
      <c r="B24" s="26"/>
      <c r="C24" s="26"/>
      <c r="D24" s="26"/>
      <c r="E24" s="39"/>
    </row>
    <row r="25" spans="1:6" s="41" customFormat="1" ht="15" customHeight="1">
      <c r="A25" s="40"/>
      <c r="B25" s="40"/>
      <c r="C25" s="40"/>
      <c r="D25" s="40"/>
      <c r="E25" s="40"/>
      <c r="F25" s="40"/>
    </row>
    <row r="26" spans="1:6" ht="9.75" customHeight="1">
      <c r="E26" s="43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workbookViewId="0">
      <selection activeCell="C8" sqref="C8"/>
    </sheetView>
  </sheetViews>
  <sheetFormatPr defaultColWidth="6.875" defaultRowHeight="13.5"/>
  <cols>
    <col min="1" max="1" width="10.5" style="42" customWidth="1"/>
    <col min="2" max="2" width="6.75" style="42" customWidth="1"/>
    <col min="3" max="3" width="7.5" style="42" customWidth="1"/>
    <col min="4" max="4" width="7.125" style="42" customWidth="1"/>
    <col min="5" max="39" width="5.125" style="42" customWidth="1"/>
    <col min="40" max="16384" width="6.875" style="42"/>
  </cols>
  <sheetData>
    <row r="1" spans="1:254" ht="13.5" customHeight="1">
      <c r="A1" s="64" t="s">
        <v>68</v>
      </c>
    </row>
    <row r="2" spans="1:254" s="45" customFormat="1" ht="30" customHeight="1">
      <c r="A2" s="65" t="s">
        <v>69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254" s="48" customFormat="1" ht="15.75" customHeight="1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H3" s="47"/>
      <c r="AJ3" s="47"/>
      <c r="AK3" s="47"/>
      <c r="AM3" s="66" t="s">
        <v>67</v>
      </c>
      <c r="AT3" s="49"/>
      <c r="AU3" s="49"/>
      <c r="AV3" s="49"/>
      <c r="AW3" s="49"/>
    </row>
    <row r="4" spans="1:254" s="50" customFormat="1" ht="37.5" customHeight="1">
      <c r="A4" s="162" t="s">
        <v>141</v>
      </c>
      <c r="B4" s="164" t="s">
        <v>52</v>
      </c>
      <c r="C4" s="167" t="s">
        <v>142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  <c r="T4" s="167" t="s">
        <v>143</v>
      </c>
      <c r="U4" s="168"/>
      <c r="V4" s="168"/>
      <c r="W4" s="168"/>
      <c r="X4" s="168"/>
      <c r="Y4" s="168"/>
      <c r="Z4" s="169"/>
      <c r="AA4" s="170" t="s">
        <v>144</v>
      </c>
      <c r="AB4" s="171"/>
      <c r="AC4" s="171"/>
      <c r="AD4" s="171"/>
      <c r="AE4" s="172"/>
      <c r="AF4" s="192" t="s">
        <v>53</v>
      </c>
      <c r="AG4" s="191"/>
      <c r="AH4" s="191"/>
      <c r="AI4" s="191"/>
      <c r="AJ4" s="194"/>
      <c r="AK4" s="191" t="s">
        <v>145</v>
      </c>
      <c r="AL4" s="193" t="s">
        <v>146</v>
      </c>
      <c r="AM4" s="183" t="s">
        <v>147</v>
      </c>
    </row>
    <row r="5" spans="1:254" s="52" customFormat="1" ht="19.5" customHeight="1">
      <c r="A5" s="162"/>
      <c r="B5" s="165"/>
      <c r="C5" s="173" t="s">
        <v>3</v>
      </c>
      <c r="D5" s="175" t="s">
        <v>54</v>
      </c>
      <c r="E5" s="176"/>
      <c r="F5" s="176"/>
      <c r="G5" s="176"/>
      <c r="H5" s="177"/>
      <c r="I5" s="167" t="s">
        <v>148</v>
      </c>
      <c r="J5" s="168"/>
      <c r="K5" s="168"/>
      <c r="L5" s="168"/>
      <c r="M5" s="168"/>
      <c r="N5" s="168"/>
      <c r="O5" s="168"/>
      <c r="P5" s="169"/>
      <c r="Q5" s="178" t="s">
        <v>149</v>
      </c>
      <c r="R5" s="179"/>
      <c r="S5" s="180"/>
      <c r="T5" s="181" t="s">
        <v>3</v>
      </c>
      <c r="U5" s="160" t="s">
        <v>150</v>
      </c>
      <c r="V5" s="160" t="s">
        <v>151</v>
      </c>
      <c r="W5" s="160" t="s">
        <v>152</v>
      </c>
      <c r="X5" s="160" t="s">
        <v>153</v>
      </c>
      <c r="Y5" s="160" t="s">
        <v>154</v>
      </c>
      <c r="Z5" s="173" t="s">
        <v>155</v>
      </c>
      <c r="AA5" s="160" t="s">
        <v>3</v>
      </c>
      <c r="AB5" s="160" t="s">
        <v>55</v>
      </c>
      <c r="AC5" s="160" t="s">
        <v>156</v>
      </c>
      <c r="AD5" s="160" t="s">
        <v>56</v>
      </c>
      <c r="AE5" s="173" t="s">
        <v>157</v>
      </c>
      <c r="AF5" s="195" t="s">
        <v>3</v>
      </c>
      <c r="AG5" s="190" t="s">
        <v>158</v>
      </c>
      <c r="AH5" s="186" t="s">
        <v>57</v>
      </c>
      <c r="AI5" s="188" t="s">
        <v>56</v>
      </c>
      <c r="AJ5" s="190" t="s">
        <v>159</v>
      </c>
      <c r="AK5" s="192"/>
      <c r="AL5" s="193"/>
      <c r="AM5" s="184"/>
    </row>
    <row r="6" spans="1:254" s="60" customFormat="1" ht="247.5" customHeight="1">
      <c r="A6" s="163"/>
      <c r="B6" s="166"/>
      <c r="C6" s="174"/>
      <c r="D6" s="51" t="s">
        <v>58</v>
      </c>
      <c r="E6" s="51" t="s">
        <v>150</v>
      </c>
      <c r="F6" s="51" t="s">
        <v>151</v>
      </c>
      <c r="G6" s="51" t="s">
        <v>152</v>
      </c>
      <c r="H6" s="53" t="s">
        <v>153</v>
      </c>
      <c r="I6" s="54" t="s">
        <v>58</v>
      </c>
      <c r="J6" s="55" t="s">
        <v>60</v>
      </c>
      <c r="K6" s="55" t="s">
        <v>61</v>
      </c>
      <c r="L6" s="55" t="s">
        <v>59</v>
      </c>
      <c r="M6" s="55" t="s">
        <v>62</v>
      </c>
      <c r="N6" s="55" t="s">
        <v>63</v>
      </c>
      <c r="O6" s="55" t="s">
        <v>56</v>
      </c>
      <c r="P6" s="56" t="s">
        <v>160</v>
      </c>
      <c r="Q6" s="57" t="s">
        <v>58</v>
      </c>
      <c r="R6" s="58" t="s">
        <v>161</v>
      </c>
      <c r="S6" s="59" t="s">
        <v>162</v>
      </c>
      <c r="T6" s="182"/>
      <c r="U6" s="161"/>
      <c r="V6" s="161"/>
      <c r="W6" s="161"/>
      <c r="X6" s="161"/>
      <c r="Y6" s="161"/>
      <c r="Z6" s="174"/>
      <c r="AA6" s="161"/>
      <c r="AB6" s="161"/>
      <c r="AC6" s="161"/>
      <c r="AD6" s="161"/>
      <c r="AE6" s="174"/>
      <c r="AF6" s="193"/>
      <c r="AG6" s="191"/>
      <c r="AH6" s="187"/>
      <c r="AI6" s="189"/>
      <c r="AJ6" s="191"/>
      <c r="AK6" s="192"/>
      <c r="AL6" s="193"/>
      <c r="AM6" s="185"/>
    </row>
    <row r="7" spans="1:254" ht="21.75" customHeight="1">
      <c r="A7" s="61" t="s">
        <v>9</v>
      </c>
      <c r="B7" s="62">
        <v>1</v>
      </c>
      <c r="C7" s="62">
        <f t="shared" ref="C7:AM7" si="0">B7+1</f>
        <v>2</v>
      </c>
      <c r="D7" s="62">
        <f t="shared" si="0"/>
        <v>3</v>
      </c>
      <c r="E7" s="62">
        <f t="shared" si="0"/>
        <v>4</v>
      </c>
      <c r="F7" s="62">
        <f t="shared" si="0"/>
        <v>5</v>
      </c>
      <c r="G7" s="62">
        <f t="shared" si="0"/>
        <v>6</v>
      </c>
      <c r="H7" s="62">
        <f t="shared" si="0"/>
        <v>7</v>
      </c>
      <c r="I7" s="62">
        <f t="shared" si="0"/>
        <v>8</v>
      </c>
      <c r="J7" s="62">
        <f t="shared" si="0"/>
        <v>9</v>
      </c>
      <c r="K7" s="62">
        <f t="shared" si="0"/>
        <v>10</v>
      </c>
      <c r="L7" s="62">
        <f t="shared" si="0"/>
        <v>11</v>
      </c>
      <c r="M7" s="62">
        <f t="shared" si="0"/>
        <v>12</v>
      </c>
      <c r="N7" s="62">
        <f t="shared" si="0"/>
        <v>13</v>
      </c>
      <c r="O7" s="62">
        <f t="shared" si="0"/>
        <v>14</v>
      </c>
      <c r="P7" s="62">
        <f t="shared" si="0"/>
        <v>15</v>
      </c>
      <c r="Q7" s="62">
        <f t="shared" si="0"/>
        <v>16</v>
      </c>
      <c r="R7" s="62">
        <f t="shared" si="0"/>
        <v>17</v>
      </c>
      <c r="S7" s="62">
        <f t="shared" si="0"/>
        <v>18</v>
      </c>
      <c r="T7" s="62">
        <f t="shared" si="0"/>
        <v>19</v>
      </c>
      <c r="U7" s="62">
        <f t="shared" si="0"/>
        <v>20</v>
      </c>
      <c r="V7" s="62">
        <f t="shared" si="0"/>
        <v>21</v>
      </c>
      <c r="W7" s="62">
        <f t="shared" si="0"/>
        <v>22</v>
      </c>
      <c r="X7" s="62">
        <f t="shared" si="0"/>
        <v>23</v>
      </c>
      <c r="Y7" s="62">
        <f t="shared" si="0"/>
        <v>24</v>
      </c>
      <c r="Z7" s="62">
        <f t="shared" si="0"/>
        <v>25</v>
      </c>
      <c r="AA7" s="62">
        <f t="shared" si="0"/>
        <v>26</v>
      </c>
      <c r="AB7" s="62">
        <f t="shared" si="0"/>
        <v>27</v>
      </c>
      <c r="AC7" s="62">
        <f t="shared" si="0"/>
        <v>28</v>
      </c>
      <c r="AD7" s="62">
        <f t="shared" si="0"/>
        <v>29</v>
      </c>
      <c r="AE7" s="62">
        <f t="shared" si="0"/>
        <v>30</v>
      </c>
      <c r="AF7" s="62">
        <f t="shared" si="0"/>
        <v>31</v>
      </c>
      <c r="AG7" s="62">
        <f t="shared" si="0"/>
        <v>32</v>
      </c>
      <c r="AH7" s="62">
        <f t="shared" si="0"/>
        <v>33</v>
      </c>
      <c r="AI7" s="62">
        <f t="shared" si="0"/>
        <v>34</v>
      </c>
      <c r="AJ7" s="62">
        <f t="shared" si="0"/>
        <v>35</v>
      </c>
      <c r="AK7" s="62">
        <f t="shared" si="0"/>
        <v>36</v>
      </c>
      <c r="AL7" s="62">
        <f t="shared" si="0"/>
        <v>37</v>
      </c>
      <c r="AM7" s="62">
        <f t="shared" si="0"/>
        <v>38</v>
      </c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54" s="103" customFormat="1" ht="21.75" customHeight="1">
      <c r="A8" s="104" t="s">
        <v>3</v>
      </c>
      <c r="B8" s="105">
        <v>153.12</v>
      </c>
      <c r="C8" s="105">
        <v>153.12</v>
      </c>
      <c r="D8" s="105">
        <v>153.12</v>
      </c>
      <c r="E8" s="105"/>
      <c r="F8" s="105"/>
      <c r="G8" s="105"/>
      <c r="H8" s="105"/>
      <c r="I8" s="105"/>
      <c r="J8" s="105"/>
      <c r="K8" s="106"/>
      <c r="L8" s="107"/>
      <c r="M8" s="105"/>
      <c r="N8" s="105"/>
      <c r="O8" s="105"/>
      <c r="P8" s="105"/>
      <c r="Q8" s="108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8"/>
      <c r="AG8" s="108"/>
      <c r="AH8" s="105"/>
      <c r="AI8" s="105"/>
      <c r="AJ8" s="105"/>
      <c r="AK8" s="105"/>
      <c r="AL8" s="106"/>
      <c r="AM8" s="109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</row>
    <row r="9" spans="1:254" ht="25.5" customHeight="1">
      <c r="A9" s="140" t="s">
        <v>335</v>
      </c>
      <c r="B9" s="105">
        <v>153.12</v>
      </c>
      <c r="C9" s="105">
        <v>153.12</v>
      </c>
      <c r="D9" s="105">
        <v>153.12</v>
      </c>
      <c r="E9" s="105"/>
      <c r="F9" s="105"/>
      <c r="G9" s="105"/>
      <c r="H9" s="105"/>
      <c r="I9" s="105"/>
      <c r="J9" s="105"/>
      <c r="K9" s="106"/>
      <c r="L9" s="107"/>
      <c r="M9" s="105"/>
      <c r="N9" s="105"/>
      <c r="O9" s="105"/>
      <c r="P9" s="105"/>
      <c r="Q9" s="108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8"/>
      <c r="AG9" s="108"/>
      <c r="AH9" s="105"/>
      <c r="AI9" s="105"/>
      <c r="AJ9" s="105"/>
      <c r="AK9" s="105"/>
      <c r="AL9" s="106"/>
      <c r="AM9" s="109"/>
    </row>
    <row r="10" spans="1:254" ht="25.5" customHeight="1">
      <c r="A10" s="140" t="s">
        <v>336</v>
      </c>
      <c r="B10" s="105">
        <v>153.12</v>
      </c>
      <c r="C10" s="105">
        <v>153.12</v>
      </c>
      <c r="D10" s="105">
        <v>153.12</v>
      </c>
      <c r="E10" s="105"/>
      <c r="F10" s="105"/>
      <c r="G10" s="105"/>
      <c r="H10" s="105"/>
      <c r="I10" s="105"/>
      <c r="J10" s="105"/>
      <c r="K10" s="106"/>
      <c r="L10" s="107"/>
      <c r="M10" s="105"/>
      <c r="N10" s="105"/>
      <c r="O10" s="105"/>
      <c r="P10" s="105"/>
      <c r="Q10" s="108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8"/>
      <c r="AG10" s="108"/>
      <c r="AH10" s="105"/>
      <c r="AI10" s="105"/>
      <c r="AJ10" s="105"/>
      <c r="AK10" s="105"/>
      <c r="AL10" s="106"/>
      <c r="AM10" s="109"/>
    </row>
    <row r="11" spans="1:254" ht="21.75" customHeight="1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6"/>
      <c r="L11" s="107"/>
      <c r="M11" s="105"/>
      <c r="N11" s="105"/>
      <c r="O11" s="105"/>
      <c r="P11" s="105"/>
      <c r="Q11" s="108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8"/>
      <c r="AG11" s="108"/>
      <c r="AH11" s="105"/>
      <c r="AI11" s="105"/>
      <c r="AJ11" s="105"/>
      <c r="AK11" s="105"/>
      <c r="AL11" s="106"/>
      <c r="AM11" s="109"/>
    </row>
    <row r="12" spans="1:254" ht="21.75" customHeight="1">
      <c r="A12" s="86"/>
      <c r="B12" s="105"/>
      <c r="C12" s="105"/>
      <c r="D12" s="105"/>
      <c r="E12" s="105"/>
      <c r="F12" s="105"/>
      <c r="G12" s="105"/>
      <c r="H12" s="105"/>
      <c r="I12" s="105"/>
      <c r="J12" s="105"/>
      <c r="K12" s="106"/>
      <c r="L12" s="107"/>
      <c r="M12" s="105"/>
      <c r="N12" s="105"/>
      <c r="O12" s="105"/>
      <c r="P12" s="105"/>
      <c r="Q12" s="108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8"/>
      <c r="AG12" s="108"/>
      <c r="AH12" s="105"/>
      <c r="AI12" s="105"/>
      <c r="AJ12" s="105"/>
      <c r="AK12" s="105"/>
      <c r="AL12" s="106"/>
      <c r="AM12" s="109"/>
    </row>
    <row r="13" spans="1:254" ht="21.75" customHeight="1">
      <c r="A13" s="86"/>
      <c r="B13" s="105"/>
      <c r="C13" s="105"/>
      <c r="D13" s="105"/>
      <c r="E13" s="105"/>
      <c r="F13" s="105"/>
      <c r="G13" s="105"/>
      <c r="H13" s="105"/>
      <c r="I13" s="105"/>
      <c r="J13" s="105"/>
      <c r="K13" s="106"/>
      <c r="L13" s="107"/>
      <c r="M13" s="105"/>
      <c r="N13" s="105"/>
      <c r="O13" s="105"/>
      <c r="P13" s="105"/>
      <c r="Q13" s="108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8"/>
      <c r="AG13" s="108"/>
      <c r="AH13" s="105"/>
      <c r="AI13" s="105"/>
      <c r="AJ13" s="105"/>
      <c r="AK13" s="105"/>
      <c r="AL13" s="106"/>
      <c r="AM13" s="109"/>
    </row>
    <row r="18" spans="2:2">
      <c r="B18" s="42" t="s">
        <v>263</v>
      </c>
    </row>
  </sheetData>
  <sheetProtection formatCells="0" formatColumns="0" formatRows="0"/>
  <mergeCells count="30"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  <mergeCell ref="C5:C6"/>
    <mergeCell ref="D5:H5"/>
    <mergeCell ref="I5:P5"/>
    <mergeCell ref="Q5:S5"/>
    <mergeCell ref="T5:T6"/>
    <mergeCell ref="AA5:AA6"/>
    <mergeCell ref="AB5:AB6"/>
    <mergeCell ref="AC5:AC6"/>
    <mergeCell ref="AD5:AD6"/>
    <mergeCell ref="A4:A6"/>
    <mergeCell ref="B4:B6"/>
    <mergeCell ref="C4:S4"/>
    <mergeCell ref="T4:Z4"/>
    <mergeCell ref="AA4:AE4"/>
    <mergeCell ref="W5:W6"/>
    <mergeCell ref="X5:X6"/>
    <mergeCell ref="Y5:Y6"/>
    <mergeCell ref="Z5:Z6"/>
    <mergeCell ref="U5:U6"/>
    <mergeCell ref="V5:V6"/>
    <mergeCell ref="AE5:AE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showGridLines="0" showZeros="0" workbookViewId="0">
      <selection activeCell="L13" sqref="L13"/>
    </sheetView>
  </sheetViews>
  <sheetFormatPr defaultRowHeight="14.25"/>
  <cols>
    <col min="1" max="3" width="5.625" style="85" customWidth="1"/>
    <col min="4" max="4" width="12.125" style="85" customWidth="1"/>
    <col min="5" max="5" width="12.875" style="85" customWidth="1"/>
    <col min="6" max="6" width="10.375" style="85" customWidth="1"/>
    <col min="7" max="18" width="10.5" style="85" customWidth="1"/>
    <col min="19" max="16384" width="9" style="85"/>
  </cols>
  <sheetData>
    <row r="1" spans="1:18" ht="14.25" customHeight="1">
      <c r="A1" s="201" t="s">
        <v>64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</row>
    <row r="2" spans="1:18" ht="20.25" customHeight="1">
      <c r="A2" s="203" t="s">
        <v>166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</row>
    <row r="3" spans="1:18" s="207" customFormat="1" ht="14.25" customHeight="1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6" t="s">
        <v>67</v>
      </c>
    </row>
    <row r="4" spans="1:18" s="207" customFormat="1" ht="21.75" customHeight="1">
      <c r="A4" s="208" t="s">
        <v>13</v>
      </c>
      <c r="B4" s="208"/>
      <c r="C4" s="208"/>
      <c r="D4" s="209" t="s">
        <v>25</v>
      </c>
      <c r="E4" s="209" t="s">
        <v>26</v>
      </c>
      <c r="F4" s="208" t="s">
        <v>27</v>
      </c>
      <c r="G4" s="208" t="s">
        <v>28</v>
      </c>
      <c r="H4" s="208"/>
      <c r="I4" s="208"/>
      <c r="J4" s="208"/>
      <c r="K4" s="208" t="s">
        <v>29</v>
      </c>
      <c r="L4" s="208"/>
      <c r="M4" s="208"/>
      <c r="N4" s="208"/>
      <c r="O4" s="208"/>
      <c r="P4" s="208"/>
      <c r="Q4" s="208"/>
      <c r="R4" s="208"/>
    </row>
    <row r="5" spans="1:18" s="207" customFormat="1" ht="42" customHeight="1">
      <c r="A5" s="210" t="s">
        <v>30</v>
      </c>
      <c r="B5" s="210" t="s">
        <v>31</v>
      </c>
      <c r="C5" s="210" t="s">
        <v>32</v>
      </c>
      <c r="D5" s="211"/>
      <c r="E5" s="211"/>
      <c r="F5" s="208"/>
      <c r="G5" s="210" t="s">
        <v>14</v>
      </c>
      <c r="H5" s="210" t="s">
        <v>33</v>
      </c>
      <c r="I5" s="210" t="s">
        <v>34</v>
      </c>
      <c r="J5" s="210" t="s">
        <v>35</v>
      </c>
      <c r="K5" s="210" t="s">
        <v>14</v>
      </c>
      <c r="L5" s="210" t="s">
        <v>36</v>
      </c>
      <c r="M5" s="210" t="s">
        <v>37</v>
      </c>
      <c r="N5" s="210" t="s">
        <v>38</v>
      </c>
      <c r="O5" s="210" t="s">
        <v>39</v>
      </c>
      <c r="P5" s="210" t="s">
        <v>40</v>
      </c>
      <c r="Q5" s="210" t="s">
        <v>41</v>
      </c>
      <c r="R5" s="210" t="s">
        <v>42</v>
      </c>
    </row>
    <row r="6" spans="1:18" s="207" customFormat="1" ht="21.75" customHeight="1">
      <c r="A6" s="135" t="s">
        <v>10</v>
      </c>
      <c r="B6" s="135" t="s">
        <v>10</v>
      </c>
      <c r="C6" s="135" t="s">
        <v>10</v>
      </c>
      <c r="D6" s="135" t="s">
        <v>10</v>
      </c>
      <c r="E6" s="212" t="s">
        <v>10</v>
      </c>
      <c r="F6" s="210">
        <v>1</v>
      </c>
      <c r="G6" s="210">
        <v>2</v>
      </c>
      <c r="H6" s="210">
        <v>3</v>
      </c>
      <c r="I6" s="210">
        <v>4</v>
      </c>
      <c r="J6" s="210">
        <v>5</v>
      </c>
      <c r="K6" s="210">
        <v>6</v>
      </c>
      <c r="L6" s="210">
        <v>7</v>
      </c>
      <c r="M6" s="210">
        <v>8</v>
      </c>
      <c r="N6" s="210">
        <v>9</v>
      </c>
      <c r="O6" s="210">
        <v>10</v>
      </c>
      <c r="P6" s="210">
        <v>11</v>
      </c>
      <c r="Q6" s="210">
        <v>12</v>
      </c>
      <c r="R6" s="210">
        <v>13</v>
      </c>
    </row>
    <row r="7" spans="1:18" ht="21.75" customHeight="1">
      <c r="A7" s="110"/>
      <c r="B7" s="110"/>
      <c r="C7" s="110"/>
      <c r="D7" s="110"/>
      <c r="E7" s="111" t="s">
        <v>3</v>
      </c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</row>
    <row r="8" spans="1:18" ht="21.75" customHeight="1">
      <c r="A8" s="110"/>
      <c r="B8" s="110"/>
      <c r="C8" s="110"/>
      <c r="D8" s="110"/>
      <c r="E8" s="115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</row>
    <row r="9" spans="1:18" ht="21.75" customHeight="1">
      <c r="A9" s="124"/>
      <c r="B9" s="124"/>
      <c r="C9" s="124"/>
      <c r="D9" s="125"/>
      <c r="E9" s="196" t="s">
        <v>294</v>
      </c>
      <c r="F9" s="197">
        <v>153.12</v>
      </c>
      <c r="G9" s="198" t="s">
        <v>352</v>
      </c>
      <c r="H9" s="198" t="s">
        <v>371</v>
      </c>
      <c r="I9" s="198" t="s">
        <v>350</v>
      </c>
      <c r="J9" s="198" t="s">
        <v>368</v>
      </c>
      <c r="K9" s="198" t="s">
        <v>351</v>
      </c>
      <c r="L9" s="137"/>
      <c r="M9" s="137"/>
      <c r="N9" s="137"/>
      <c r="O9" s="137"/>
      <c r="P9" s="137"/>
      <c r="Q9" s="137"/>
      <c r="R9" s="138" t="s">
        <v>351</v>
      </c>
    </row>
    <row r="10" spans="1:18" ht="27.75" customHeight="1">
      <c r="A10" s="124" t="s">
        <v>296</v>
      </c>
      <c r="B10" s="135" t="s">
        <v>364</v>
      </c>
      <c r="C10" s="135" t="s">
        <v>365</v>
      </c>
      <c r="D10" s="134"/>
      <c r="E10" s="199" t="s">
        <v>337</v>
      </c>
      <c r="F10" s="198" t="s">
        <v>366</v>
      </c>
      <c r="G10" s="198"/>
      <c r="H10" s="197"/>
      <c r="I10" s="197"/>
      <c r="J10" s="197"/>
      <c r="K10" s="198" t="s">
        <v>366</v>
      </c>
      <c r="L10" s="137"/>
      <c r="M10" s="137"/>
      <c r="N10" s="137"/>
      <c r="O10" s="137"/>
      <c r="P10" s="137"/>
      <c r="Q10" s="137"/>
      <c r="R10" s="138" t="s">
        <v>366</v>
      </c>
    </row>
    <row r="11" spans="1:18" ht="22.5" customHeight="1">
      <c r="A11" s="124">
        <v>201</v>
      </c>
      <c r="B11" s="135" t="s">
        <v>369</v>
      </c>
      <c r="C11" s="124" t="s">
        <v>295</v>
      </c>
      <c r="D11" s="125"/>
      <c r="E11" s="199" t="s">
        <v>338</v>
      </c>
      <c r="F11" s="198" t="s">
        <v>370</v>
      </c>
      <c r="G11" s="198" t="s">
        <v>370</v>
      </c>
      <c r="H11" s="198" t="s">
        <v>346</v>
      </c>
      <c r="I11" s="198"/>
      <c r="J11" s="198"/>
      <c r="K11" s="197"/>
      <c r="L11" s="137"/>
      <c r="M11" s="137"/>
      <c r="N11" s="137"/>
      <c r="O11" s="137"/>
      <c r="P11" s="137"/>
      <c r="Q11" s="137"/>
      <c r="R11" s="137"/>
    </row>
    <row r="12" spans="1:18" ht="27.75" customHeight="1">
      <c r="A12" s="124"/>
      <c r="B12" s="124"/>
      <c r="C12" s="135"/>
      <c r="D12" s="134"/>
      <c r="E12" s="199" t="s">
        <v>355</v>
      </c>
      <c r="F12" s="198" t="s">
        <v>356</v>
      </c>
      <c r="G12" s="198" t="s">
        <v>356</v>
      </c>
      <c r="H12" s="213"/>
      <c r="I12" s="198" t="s">
        <v>356</v>
      </c>
      <c r="J12" s="197"/>
      <c r="K12" s="198"/>
      <c r="L12" s="137"/>
      <c r="M12" s="137"/>
      <c r="N12" s="137"/>
      <c r="O12" s="137"/>
      <c r="P12" s="137"/>
      <c r="Q12" s="137"/>
      <c r="R12" s="138"/>
    </row>
    <row r="13" spans="1:18" ht="27.75" customHeight="1">
      <c r="A13" s="124"/>
      <c r="B13" s="124"/>
      <c r="C13" s="135"/>
      <c r="D13" s="134"/>
      <c r="E13" s="199" t="s">
        <v>359</v>
      </c>
      <c r="F13" s="198" t="s">
        <v>360</v>
      </c>
      <c r="G13" s="198" t="s">
        <v>360</v>
      </c>
      <c r="H13" s="213"/>
      <c r="I13" s="198" t="s">
        <v>360</v>
      </c>
      <c r="J13" s="197"/>
      <c r="K13" s="198"/>
      <c r="L13" s="137"/>
      <c r="M13" s="137"/>
      <c r="N13" s="137"/>
      <c r="O13" s="137"/>
      <c r="P13" s="137"/>
      <c r="Q13" s="137"/>
      <c r="R13" s="138"/>
    </row>
    <row r="14" spans="1:18" ht="27.75" customHeight="1">
      <c r="A14" s="124"/>
      <c r="B14" s="124"/>
      <c r="C14" s="135"/>
      <c r="D14" s="134"/>
      <c r="E14" s="199" t="s">
        <v>357</v>
      </c>
      <c r="F14" s="198" t="s">
        <v>358</v>
      </c>
      <c r="G14" s="198" t="s">
        <v>358</v>
      </c>
      <c r="H14" s="213"/>
      <c r="I14" s="198" t="s">
        <v>358</v>
      </c>
      <c r="J14" s="197"/>
      <c r="K14" s="198"/>
      <c r="L14" s="137"/>
      <c r="M14" s="137"/>
      <c r="N14" s="137"/>
      <c r="O14" s="137"/>
      <c r="P14" s="137"/>
      <c r="Q14" s="137"/>
      <c r="R14" s="138"/>
    </row>
    <row r="15" spans="1:18" ht="27.75" customHeight="1">
      <c r="A15" s="124"/>
      <c r="B15" s="124"/>
      <c r="C15" s="135"/>
      <c r="D15" s="134"/>
      <c r="E15" s="199" t="s">
        <v>361</v>
      </c>
      <c r="F15" s="198">
        <v>2.7</v>
      </c>
      <c r="G15" s="198">
        <v>2.7</v>
      </c>
      <c r="H15" s="213"/>
      <c r="I15" s="198">
        <v>2.7</v>
      </c>
      <c r="J15" s="197"/>
      <c r="K15" s="198"/>
      <c r="L15" s="137"/>
      <c r="M15" s="137"/>
      <c r="N15" s="137"/>
      <c r="O15" s="137"/>
      <c r="P15" s="137"/>
      <c r="Q15" s="137"/>
      <c r="R15" s="138"/>
    </row>
    <row r="16" spans="1:18" ht="27.75" customHeight="1">
      <c r="A16" s="124"/>
      <c r="B16" s="124"/>
      <c r="C16" s="135"/>
      <c r="D16" s="134"/>
      <c r="E16" s="199" t="s">
        <v>362</v>
      </c>
      <c r="F16" s="198" t="s">
        <v>363</v>
      </c>
      <c r="G16" s="198" t="s">
        <v>363</v>
      </c>
      <c r="H16" s="214"/>
      <c r="I16" s="197"/>
      <c r="J16" s="198" t="s">
        <v>363</v>
      </c>
      <c r="K16" s="198"/>
      <c r="L16" s="137"/>
      <c r="M16" s="137"/>
      <c r="N16" s="137"/>
      <c r="O16" s="137"/>
      <c r="P16" s="137"/>
      <c r="Q16" s="137"/>
      <c r="R16" s="138"/>
    </row>
    <row r="17" spans="1:18" ht="36.75" customHeight="1">
      <c r="A17" s="124" t="s">
        <v>297</v>
      </c>
      <c r="B17" s="124" t="s">
        <v>298</v>
      </c>
      <c r="C17" s="124" t="s">
        <v>298</v>
      </c>
      <c r="D17" s="125"/>
      <c r="E17" s="199" t="s">
        <v>339</v>
      </c>
      <c r="F17" s="200" t="s">
        <v>306</v>
      </c>
      <c r="G17" s="198" t="s">
        <v>348</v>
      </c>
      <c r="H17" s="198" t="s">
        <v>347</v>
      </c>
      <c r="I17" s="197"/>
      <c r="J17" s="213"/>
      <c r="K17" s="197"/>
      <c r="L17" s="137"/>
      <c r="M17" s="137"/>
      <c r="N17" s="137"/>
      <c r="O17" s="137"/>
      <c r="P17" s="137"/>
      <c r="Q17" s="137"/>
      <c r="R17" s="137"/>
    </row>
    <row r="18" spans="1:18" ht="30.75" customHeight="1">
      <c r="A18" s="126" t="s">
        <v>297</v>
      </c>
      <c r="B18" s="126" t="s">
        <v>299</v>
      </c>
      <c r="C18" s="126" t="s">
        <v>300</v>
      </c>
      <c r="D18" s="127"/>
      <c r="E18" s="199" t="s">
        <v>340</v>
      </c>
      <c r="F18" s="200">
        <v>0.05</v>
      </c>
      <c r="G18" s="200" t="s">
        <v>307</v>
      </c>
      <c r="H18" s="200">
        <v>0.05</v>
      </c>
      <c r="I18" s="197"/>
      <c r="J18" s="213"/>
      <c r="K18" s="197"/>
      <c r="L18" s="137"/>
      <c r="M18" s="137"/>
      <c r="N18" s="137"/>
      <c r="O18" s="137"/>
      <c r="P18" s="137"/>
      <c r="Q18" s="137"/>
      <c r="R18" s="137"/>
    </row>
    <row r="19" spans="1:18" ht="27.75" customHeight="1">
      <c r="A19" s="126" t="s">
        <v>297</v>
      </c>
      <c r="B19" s="126" t="s">
        <v>299</v>
      </c>
      <c r="C19" s="126" t="s">
        <v>301</v>
      </c>
      <c r="D19" s="127"/>
      <c r="E19" s="199" t="s">
        <v>341</v>
      </c>
      <c r="F19" s="200" t="s">
        <v>308</v>
      </c>
      <c r="G19" s="200" t="s">
        <v>308</v>
      </c>
      <c r="H19" s="200" t="s">
        <v>308</v>
      </c>
      <c r="I19" s="197"/>
      <c r="J19" s="213"/>
      <c r="K19" s="197"/>
      <c r="L19" s="137"/>
      <c r="M19" s="137"/>
      <c r="N19" s="137"/>
      <c r="O19" s="137"/>
      <c r="P19" s="137"/>
      <c r="Q19" s="137"/>
      <c r="R19" s="137"/>
    </row>
    <row r="20" spans="1:18" ht="21.75" customHeight="1">
      <c r="A20" s="126" t="s">
        <v>302</v>
      </c>
      <c r="B20" s="126" t="s">
        <v>303</v>
      </c>
      <c r="C20" s="126" t="s">
        <v>304</v>
      </c>
      <c r="D20" s="127"/>
      <c r="E20" s="199" t="s">
        <v>342</v>
      </c>
      <c r="F20" s="200" t="s">
        <v>309</v>
      </c>
      <c r="G20" s="200" t="s">
        <v>309</v>
      </c>
      <c r="H20" s="200" t="s">
        <v>309</v>
      </c>
      <c r="I20" s="197"/>
      <c r="J20" s="213"/>
      <c r="K20" s="197"/>
      <c r="L20" s="137"/>
      <c r="M20" s="137"/>
      <c r="N20" s="137"/>
      <c r="O20" s="137"/>
      <c r="P20" s="137"/>
      <c r="Q20" s="137"/>
      <c r="R20" s="137"/>
    </row>
    <row r="21" spans="1:18" ht="21.75" customHeight="1">
      <c r="A21" s="126" t="s">
        <v>302</v>
      </c>
      <c r="B21" s="126" t="s">
        <v>303</v>
      </c>
      <c r="C21" s="126" t="s">
        <v>301</v>
      </c>
      <c r="D21" s="127"/>
      <c r="E21" s="199" t="s">
        <v>322</v>
      </c>
      <c r="F21" s="198" t="s">
        <v>353</v>
      </c>
      <c r="G21" s="198" t="s">
        <v>354</v>
      </c>
      <c r="H21" s="198" t="s">
        <v>353</v>
      </c>
      <c r="I21" s="197"/>
      <c r="J21" s="213"/>
      <c r="K21" s="197"/>
      <c r="L21" s="137"/>
      <c r="M21" s="137"/>
      <c r="N21" s="137"/>
      <c r="O21" s="137"/>
      <c r="P21" s="137"/>
      <c r="Q21" s="137"/>
      <c r="R21" s="137"/>
    </row>
    <row r="22" spans="1:18" ht="21.75" customHeight="1">
      <c r="A22" s="126" t="s">
        <v>305</v>
      </c>
      <c r="B22" s="126" t="s">
        <v>300</v>
      </c>
      <c r="C22" s="126" t="s">
        <v>304</v>
      </c>
      <c r="D22" s="127"/>
      <c r="E22" s="199" t="s">
        <v>343</v>
      </c>
      <c r="F22" s="200" t="s">
        <v>310</v>
      </c>
      <c r="G22" s="200" t="s">
        <v>310</v>
      </c>
      <c r="H22" s="200" t="s">
        <v>310</v>
      </c>
      <c r="I22" s="197"/>
      <c r="J22" s="213"/>
      <c r="K22" s="197"/>
      <c r="L22" s="137"/>
      <c r="M22" s="137"/>
      <c r="N22" s="137"/>
      <c r="O22" s="137"/>
      <c r="P22" s="137"/>
      <c r="Q22" s="137"/>
      <c r="R22" s="137"/>
    </row>
    <row r="23" spans="1:18" ht="21.75" customHeight="1">
      <c r="A23" s="136" t="s">
        <v>344</v>
      </c>
      <c r="B23" s="136" t="s">
        <v>345</v>
      </c>
      <c r="C23" s="136" t="s">
        <v>367</v>
      </c>
      <c r="D23" s="115"/>
      <c r="E23" s="199" t="s">
        <v>337</v>
      </c>
      <c r="F23" s="197">
        <v>100</v>
      </c>
      <c r="G23" s="197"/>
      <c r="H23" s="197"/>
      <c r="I23" s="197"/>
      <c r="J23" s="197"/>
      <c r="K23" s="197">
        <v>100</v>
      </c>
      <c r="L23" s="139"/>
      <c r="M23" s="139"/>
      <c r="N23" s="139"/>
      <c r="O23" s="139"/>
      <c r="P23" s="139"/>
      <c r="Q23" s="139"/>
      <c r="R23" s="139">
        <v>100</v>
      </c>
    </row>
    <row r="24" spans="1:18" ht="21.75" customHeight="1">
      <c r="A24" s="110"/>
      <c r="B24" s="110"/>
      <c r="C24" s="110"/>
      <c r="D24" s="115"/>
      <c r="E24" s="110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</row>
    <row r="25" spans="1:18" ht="21.75" customHeight="1">
      <c r="A25" s="110"/>
      <c r="B25" s="110"/>
      <c r="C25" s="110"/>
      <c r="D25" s="115"/>
      <c r="E25" s="110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2017-02-06T02:43:33Z</cp:lastPrinted>
  <dcterms:created xsi:type="dcterms:W3CDTF">2017-01-20T02:12:47Z</dcterms:created>
  <dcterms:modified xsi:type="dcterms:W3CDTF">2018-03-02T03:14:46Z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