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710" windowHeight="13965"/>
  </bookViews>
  <sheets>
    <sheet name="Sheet1" sheetId="1" r:id="rId1"/>
  </sheets>
  <calcPr calcId="144525"/>
  <extLst/>
</workbook>
</file>

<file path=xl/sharedStrings.xml><?xml version="1.0" encoding="utf-8"?>
<sst xmlns="http://schemas.openxmlformats.org/spreadsheetml/2006/main" count="78">
  <si>
    <t>2023年度部门整体绩效自评表</t>
  </si>
  <si>
    <t>部门名称</t>
  </si>
  <si>
    <t>玉林市玉东新区征地事务中心</t>
  </si>
  <si>
    <t>部门编码</t>
  </si>
  <si>
    <t>301</t>
  </si>
  <si>
    <t>部门预算安排资金
（万元）</t>
  </si>
  <si>
    <t>资金来源</t>
  </si>
  <si>
    <t>年初预算数</t>
  </si>
  <si>
    <t>年中预算调整数</t>
  </si>
  <si>
    <t>调整后预算数</t>
  </si>
  <si>
    <t>实际支出数</t>
  </si>
  <si>
    <t>预算执行率(%)</t>
  </si>
  <si>
    <t>合计</t>
  </si>
  <si>
    <t xml:space="preserve">   其中：一般公共预算拨款</t>
  </si>
  <si>
    <t>298.888</t>
  </si>
  <si>
    <t>2.685</t>
  </si>
  <si>
    <t>301.572</t>
  </si>
  <si>
    <t>284.39</t>
  </si>
  <si>
    <t>0.943</t>
  </si>
  <si>
    <t xml:space="preserve">          政府性基金</t>
  </si>
  <si>
    <t>47,400</t>
  </si>
  <si>
    <t>-40,312.948</t>
  </si>
  <si>
    <t>7,087.052</t>
  </si>
  <si>
    <t>6,733.46</t>
  </si>
  <si>
    <t>0.95</t>
  </si>
  <si>
    <t xml:space="preserve">          国有资本经营预算</t>
  </si>
  <si>
    <t>0</t>
  </si>
  <si>
    <t xml:space="preserve">          其他资金</t>
  </si>
  <si>
    <t>部门职能概述（逐条填写，每条控制在150字以内。）</t>
  </si>
  <si>
    <t>负责辖区内征地拆迁工作</t>
  </si>
  <si>
    <t>部门整体支出年度绩效目标（逐条填写，和部门职能对应）</t>
  </si>
  <si>
    <t>辖区内征地拆迁顺利进行</t>
  </si>
  <si>
    <t>自评得分（满分100分）</t>
  </si>
  <si>
    <t>预算执行（10分）</t>
  </si>
  <si>
    <t>部门整体支出年度绩效目标衡量指标</t>
  </si>
  <si>
    <t>一级指标</t>
  </si>
  <si>
    <t>二级指标</t>
  </si>
  <si>
    <t>指标内容</t>
  </si>
  <si>
    <t>指标值</t>
  </si>
  <si>
    <t>分值</t>
  </si>
  <si>
    <t>实际完成值</t>
  </si>
  <si>
    <t>指标得分</t>
  </si>
  <si>
    <t>完成情况简要描述</t>
  </si>
  <si>
    <t>偏差原因及改进措施</t>
  </si>
  <si>
    <t>产出指标</t>
  </si>
  <si>
    <t>数量指标</t>
  </si>
  <si>
    <t>土地征收</t>
  </si>
  <si>
    <t>≥1500亩</t>
  </si>
  <si>
    <t>1505</t>
  </si>
  <si>
    <t/>
  </si>
  <si>
    <t>特殊青苗补偿</t>
  </si>
  <si>
    <t>≥500户</t>
  </si>
  <si>
    <t>600</t>
  </si>
  <si>
    <t>拆迁房屋</t>
  </si>
  <si>
    <t>≥70户</t>
  </si>
  <si>
    <t>16</t>
  </si>
  <si>
    <t>征拆资金紧缺，受房地产调控影响，土地出让受到严重影响</t>
  </si>
  <si>
    <t>质量指标</t>
  </si>
  <si>
    <t>按有关政策执行</t>
  </si>
  <si>
    <t>100%</t>
  </si>
  <si>
    <t>达成预期指标</t>
  </si>
  <si>
    <t>时效指标</t>
  </si>
  <si>
    <t>资金支付率</t>
  </si>
  <si>
    <t>≥90%</t>
  </si>
  <si>
    <t>90</t>
  </si>
  <si>
    <t>成本指标</t>
  </si>
  <si>
    <t>资金执行率</t>
  </si>
  <si>
    <t>效益指标</t>
  </si>
  <si>
    <t>经济效益</t>
  </si>
  <si>
    <t>改善投资环境，为项目建设提供用地保障，增加财政收入，加快经济社会发展</t>
  </si>
  <si>
    <t>优</t>
  </si>
  <si>
    <t>社会效益</t>
  </si>
  <si>
    <t>确保征地拆迁工作顺利进行同时保障被征地拆迁农民现有生活水平不降低，长远生计有保障。</t>
  </si>
  <si>
    <t>生态效益</t>
  </si>
  <si>
    <t>加快城市的建设发展</t>
  </si>
  <si>
    <t>满意度指标</t>
  </si>
  <si>
    <t>服务对象满意度</t>
  </si>
  <si>
    <t>被征拆户的满意度</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</si>
</sst>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 "/>
  </numFmts>
  <fonts count="23">
    <font>
      <sz val="11"/>
      <color indexed="8"/>
      <name val="等线"/>
      <charset val="134"/>
    </font>
    <font>
      <sz val="18"/>
      <color indexed="8"/>
      <name val="宋体"/>
      <charset val="134"/>
    </font>
    <font>
      <sz val="11"/>
      <color indexed="8"/>
      <name val="宋体"/>
      <charset val="134"/>
    </font>
    <font>
      <b/>
      <sz val="11"/>
      <color indexed="8"/>
      <name val="宋体"/>
      <charset val="134"/>
    </font>
    <font>
      <b/>
      <sz val="11"/>
      <name val="仿宋_GB2312"/>
      <charset val="134"/>
    </font>
    <font>
      <sz val="11"/>
      <name val="宋体"/>
      <charset val="134"/>
    </font>
    <font>
      <sz val="12"/>
      <name val="宋体"/>
      <charset val="134"/>
    </font>
    <font>
      <sz val="11"/>
      <color indexed="8"/>
      <name val="宋体"/>
      <charset val="134"/>
    </font>
    <font>
      <b/>
      <sz val="11"/>
      <color indexed="62"/>
      <name val="宋体"/>
      <charset val="134"/>
    </font>
    <font>
      <sz val="11"/>
      <color indexed="9"/>
      <name val="宋体"/>
      <charset val="134"/>
    </font>
    <font>
      <b/>
      <sz val="18"/>
      <color indexed="62"/>
      <name val="宋体"/>
      <charset val="134"/>
    </font>
    <font>
      <b/>
      <sz val="11"/>
      <color indexed="9"/>
      <name val="宋体"/>
      <charset val="134"/>
    </font>
    <font>
      <sz val="11"/>
      <color indexed="10"/>
      <name val="宋体"/>
      <charset val="134"/>
    </font>
    <font>
      <sz val="11"/>
      <color indexed="62"/>
      <name val="宋体"/>
      <charset val="134"/>
    </font>
    <font>
      <sz val="11"/>
      <color indexed="60"/>
      <name val="宋体"/>
      <charset val="134"/>
    </font>
    <font>
      <b/>
      <sz val="11"/>
      <color indexed="52"/>
      <name val="宋体"/>
      <charset val="134"/>
    </font>
    <font>
      <sz val="11"/>
      <color indexed="52"/>
      <name val="宋体"/>
      <charset val="134"/>
    </font>
    <font>
      <b/>
      <sz val="11"/>
      <color indexed="8"/>
      <name val="宋体"/>
      <charset val="134"/>
    </font>
    <font>
      <sz val="11"/>
      <color indexed="17"/>
      <name val="宋体"/>
      <charset val="134"/>
    </font>
    <font>
      <b/>
      <sz val="15"/>
      <color indexed="62"/>
      <name val="宋体"/>
      <charset val="134"/>
    </font>
    <font>
      <i/>
      <sz val="11"/>
      <color indexed="23"/>
      <name val="宋体"/>
      <charset val="134"/>
    </font>
    <font>
      <b/>
      <sz val="13"/>
      <color indexed="62"/>
      <name val="宋体"/>
      <charset val="134"/>
    </font>
    <font>
      <b/>
      <sz val="11"/>
      <color indexed="63"/>
      <name val="宋体"/>
      <charset val="134"/>
    </font>
  </fonts>
  <fills count="18">
    <fill>
      <patternFill patternType="none"/>
    </fill>
    <fill>
      <patternFill patternType="gray125"/>
    </fill>
    <fill>
      <patternFill patternType="solid">
        <fgColor indexed="29"/>
        <bgColor indexed="64"/>
      </patternFill>
    </fill>
    <fill>
      <patternFill patternType="solid">
        <fgColor indexed="25"/>
        <bgColor indexed="64"/>
      </patternFill>
    </fill>
    <fill>
      <patternFill patternType="solid">
        <fgColor indexed="31"/>
        <bgColor indexed="64"/>
      </patternFill>
    </fill>
    <fill>
      <patternFill patternType="solid">
        <fgColor indexed="49"/>
        <bgColor indexed="64"/>
      </patternFill>
    </fill>
    <fill>
      <patternFill patternType="solid">
        <fgColor indexed="55"/>
        <bgColor indexed="64"/>
      </patternFill>
    </fill>
    <fill>
      <patternFill patternType="solid">
        <fgColor indexed="46"/>
        <bgColor indexed="64"/>
      </patternFill>
    </fill>
    <fill>
      <patternFill patternType="solid">
        <fgColor indexed="47"/>
        <bgColor indexed="64"/>
      </patternFill>
    </fill>
    <fill>
      <patternFill patternType="solid">
        <fgColor indexed="44"/>
        <bgColor indexed="64"/>
      </patternFill>
    </fill>
    <fill>
      <patternFill patternType="solid">
        <fgColor indexed="42"/>
        <bgColor indexed="64"/>
      </patternFill>
    </fill>
    <fill>
      <patternFill patternType="solid">
        <fgColor indexed="43"/>
        <bgColor indexed="64"/>
      </patternFill>
    </fill>
    <fill>
      <patternFill patternType="solid">
        <fgColor indexed="9"/>
        <bgColor indexed="64"/>
      </patternFill>
    </fill>
    <fill>
      <patternFill patternType="solid">
        <fgColor indexed="10"/>
        <bgColor indexed="64"/>
      </patternFill>
    </fill>
    <fill>
      <patternFill patternType="solid">
        <fgColor indexed="27"/>
        <bgColor indexed="64"/>
      </patternFill>
    </fill>
    <fill>
      <patternFill patternType="solid">
        <fgColor indexed="57"/>
        <bgColor indexed="64"/>
      </patternFill>
    </fill>
    <fill>
      <patternFill patternType="solid">
        <fgColor indexed="26"/>
        <bgColor indexed="64"/>
      </patternFill>
    </fill>
    <fill>
      <patternFill patternType="solid">
        <fgColor indexed="53"/>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style="thin">
        <color indexed="49"/>
      </top>
      <bottom style="double">
        <color indexed="49"/>
      </bottom>
      <diagonal/>
    </border>
    <border>
      <left/>
      <right/>
      <top/>
      <bottom style="thick">
        <color indexed="49"/>
      </bottom>
      <diagonal/>
    </border>
    <border>
      <left style="thin">
        <color indexed="22"/>
      </left>
      <right style="thin">
        <color indexed="22"/>
      </right>
      <top style="thin">
        <color indexed="22"/>
      </top>
      <bottom style="thin">
        <color indexed="22"/>
      </bottom>
      <diagonal/>
    </border>
    <border>
      <left/>
      <right/>
      <top/>
      <bottom style="thick">
        <color indexed="44"/>
      </bottom>
      <diagonal/>
    </border>
    <border>
      <left style="thin">
        <color indexed="63"/>
      </left>
      <right style="thin">
        <color indexed="63"/>
      </right>
      <top style="thin">
        <color indexed="63"/>
      </top>
      <bottom style="thin">
        <color indexed="63"/>
      </bottom>
      <diagonal/>
    </border>
  </borders>
  <cellStyleXfs count="47">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0" fontId="9" fillId="3" borderId="0" applyNumberFormat="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0" fontId="7" fillId="2" borderId="0" applyNumberFormat="0" applyBorder="0" applyAlignment="0" applyProtection="0">
      <alignment vertical="center"/>
    </xf>
    <xf numFmtId="0" fontId="10" fillId="0" borderId="0" applyNumberFormat="0" applyFill="0" applyBorder="0" applyAlignment="0" applyProtection="0">
      <alignment vertical="center"/>
    </xf>
    <xf numFmtId="42" fontId="6" fillId="0" borderId="0" applyFont="0" applyFill="0" applyBorder="0" applyAlignment="0" applyProtection="0">
      <alignment vertical="center"/>
    </xf>
    <xf numFmtId="0" fontId="7" fillId="4" borderId="0" applyNumberFormat="0" applyBorder="0" applyAlignment="0" applyProtection="0">
      <alignment vertical="center"/>
    </xf>
    <xf numFmtId="0" fontId="13" fillId="8" borderId="10" applyNumberFormat="0" applyAlignment="0" applyProtection="0">
      <alignment vertical="center"/>
    </xf>
    <xf numFmtId="0" fontId="7" fillId="10" borderId="0" applyNumberFormat="0" applyBorder="0" applyAlignment="0" applyProtection="0">
      <alignment vertical="center"/>
    </xf>
    <xf numFmtId="0" fontId="7" fillId="7" borderId="0" applyNumberFormat="0" applyBorder="0" applyAlignment="0" applyProtection="0">
      <alignment vertical="center"/>
    </xf>
    <xf numFmtId="0" fontId="9" fillId="5" borderId="0" applyNumberFormat="0" applyBorder="0" applyAlignment="0" applyProtection="0">
      <alignment vertical="center"/>
    </xf>
    <xf numFmtId="0" fontId="7" fillId="14" borderId="0" applyNumberFormat="0" applyBorder="0" applyAlignment="0" applyProtection="0">
      <alignment vertical="center"/>
    </xf>
    <xf numFmtId="0" fontId="9" fillId="13" borderId="0" applyNumberFormat="0" applyBorder="0" applyAlignment="0" applyProtection="0">
      <alignment vertical="center"/>
    </xf>
    <xf numFmtId="0" fontId="16" fillId="0" borderId="11" applyNumberFormat="0" applyFill="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2" borderId="0" applyNumberFormat="0" applyBorder="0" applyAlignment="0" applyProtection="0">
      <alignment vertical="center"/>
    </xf>
    <xf numFmtId="0" fontId="14" fillId="2" borderId="0" applyNumberFormat="0" applyBorder="0" applyAlignment="0" applyProtection="0">
      <alignment vertical="center"/>
    </xf>
    <xf numFmtId="0" fontId="7" fillId="10" borderId="0" applyNumberFormat="0" applyBorder="0" applyAlignment="0" applyProtection="0">
      <alignment vertical="center"/>
    </xf>
    <xf numFmtId="0" fontId="7" fillId="7" borderId="0" applyNumberFormat="0" applyBorder="0" applyAlignment="0" applyProtection="0">
      <alignment vertical="center"/>
    </xf>
    <xf numFmtId="0" fontId="7" fillId="9" borderId="0" applyNumberFormat="0" applyBorder="0" applyAlignment="0" applyProtection="0">
      <alignment vertical="center"/>
    </xf>
    <xf numFmtId="0" fontId="7" fillId="8" borderId="0" applyNumberFormat="0" applyBorder="0" applyAlignment="0" applyProtection="0">
      <alignment vertical="center"/>
    </xf>
    <xf numFmtId="0" fontId="8" fillId="0" borderId="8" applyNumberFormat="0" applyFill="0" applyAlignment="0" applyProtection="0">
      <alignment vertical="center"/>
    </xf>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2" borderId="0" applyNumberFormat="0" applyBorder="0" applyAlignment="0" applyProtection="0">
      <alignment vertical="center"/>
    </xf>
    <xf numFmtId="0" fontId="9" fillId="10" borderId="0" applyNumberFormat="0" applyBorder="0" applyAlignment="0" applyProtection="0">
      <alignment vertical="center"/>
    </xf>
    <xf numFmtId="0" fontId="22" fillId="12" borderId="16" applyNumberFormat="0" applyAlignment="0" applyProtection="0">
      <alignment vertical="center"/>
    </xf>
    <xf numFmtId="0" fontId="9" fillId="7" borderId="0" applyNumberFormat="0" applyBorder="0" applyAlignment="0" applyProtection="0">
      <alignment vertical="center"/>
    </xf>
    <xf numFmtId="0" fontId="9" fillId="9" borderId="0" applyNumberFormat="0" applyBorder="0" applyAlignment="0" applyProtection="0">
      <alignment vertical="center"/>
    </xf>
    <xf numFmtId="0" fontId="9" fillId="8" borderId="0" applyNumberFormat="0" applyBorder="0" applyAlignment="0" applyProtection="0">
      <alignment vertical="center"/>
    </xf>
    <xf numFmtId="0" fontId="19" fillId="0" borderId="13" applyNumberFormat="0" applyFill="0" applyAlignment="0" applyProtection="0">
      <alignment vertical="center"/>
    </xf>
    <xf numFmtId="0" fontId="21" fillId="0" borderId="15" applyNumberFormat="0" applyFill="0" applyAlignment="0" applyProtection="0">
      <alignment vertical="center"/>
    </xf>
    <xf numFmtId="0" fontId="18" fillId="10" borderId="0" applyNumberFormat="0" applyBorder="0" applyAlignment="0" applyProtection="0">
      <alignment vertical="center"/>
    </xf>
    <xf numFmtId="0" fontId="17" fillId="0" borderId="12" applyNumberFormat="0" applyFill="0" applyAlignment="0" applyProtection="0">
      <alignment vertical="center"/>
    </xf>
    <xf numFmtId="0" fontId="15" fillId="12" borderId="10" applyNumberFormat="0" applyAlignment="0" applyProtection="0">
      <alignment vertical="center"/>
    </xf>
    <xf numFmtId="0" fontId="11" fillId="6" borderId="9" applyNumberFormat="0" applyAlignment="0" applyProtection="0">
      <alignment vertical="center"/>
    </xf>
    <xf numFmtId="0" fontId="20" fillId="0" borderId="0" applyNumberFormat="0" applyFill="0" applyBorder="0" applyAlignment="0" applyProtection="0">
      <alignment vertical="center"/>
    </xf>
    <xf numFmtId="0" fontId="9" fillId="15" borderId="0" applyNumberFormat="0" applyBorder="0" applyAlignment="0" applyProtection="0">
      <alignment vertical="center"/>
    </xf>
    <xf numFmtId="0" fontId="9" fillId="5" borderId="0" applyNumberFormat="0" applyBorder="0" applyAlignment="0" applyProtection="0">
      <alignment vertical="center"/>
    </xf>
    <xf numFmtId="0" fontId="9" fillId="17" borderId="0" applyNumberFormat="0" applyBorder="0" applyAlignment="0" applyProtection="0">
      <alignment vertical="center"/>
    </xf>
    <xf numFmtId="0" fontId="14" fillId="11" borderId="0" applyNumberFormat="0" applyBorder="0" applyAlignment="0" applyProtection="0">
      <alignment vertical="center"/>
    </xf>
    <xf numFmtId="0" fontId="0" fillId="16" borderId="14" applyNumberFormat="0" applyFont="0" applyAlignment="0" applyProtection="0">
      <alignment vertical="center"/>
    </xf>
  </cellStyleXfs>
  <cellXfs count="47">
    <xf numFmtId="0" fontId="0" fillId="0" borderId="0" xfId="0" applyAlignment="1"/>
    <xf numFmtId="0" fontId="0" fillId="0" borderId="0" xfId="0" applyAlignment="1">
      <alignment horizont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7" xfId="0" applyFont="1" applyBorder="1" applyAlignment="1">
      <alignment horizontal="center"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176" fontId="2" fillId="0" borderId="1" xfId="0" applyNumberFormat="1" applyFont="1" applyFill="1" applyBorder="1" applyAlignment="1">
      <alignment horizontal="center" vertical="center" wrapText="1"/>
    </xf>
    <xf numFmtId="0" fontId="3" fillId="0" borderId="3" xfId="0" applyFont="1" applyBorder="1" applyAlignment="1">
      <alignment horizontal="center" vertical="center"/>
    </xf>
    <xf numFmtId="0" fontId="4" fillId="0" borderId="3" xfId="0" applyFont="1" applyFill="1" applyBorder="1" applyAlignment="1" applyProtection="1">
      <alignment horizontal="center" vertical="center" wrapText="1"/>
    </xf>
    <xf numFmtId="0" fontId="3" fillId="0" borderId="5" xfId="0" applyFont="1" applyBorder="1" applyAlignment="1">
      <alignment horizontal="center" vertical="center" wrapText="1"/>
    </xf>
    <xf numFmtId="0" fontId="5" fillId="0" borderId="5"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4" xfId="0" applyFont="1" applyFill="1" applyBorder="1" applyAlignment="1">
      <alignment horizontal="left" vertical="center"/>
    </xf>
    <xf numFmtId="0" fontId="3" fillId="0" borderId="6" xfId="0" applyFont="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3" fillId="0" borderId="7" xfId="0" applyFont="1" applyBorder="1" applyAlignment="1">
      <alignment horizontal="center" vertical="center" wrapText="1"/>
    </xf>
    <xf numFmtId="0" fontId="2" fillId="0" borderId="4" xfId="0" applyFont="1" applyFill="1" applyBorder="1" applyAlignment="1">
      <alignment horizontal="left" vertical="center" wrapText="1"/>
    </xf>
    <xf numFmtId="0" fontId="1" fillId="0" borderId="4" xfId="0" applyFont="1" applyBorder="1" applyAlignment="1">
      <alignment horizontal="center" vertical="center" wrapText="1"/>
    </xf>
    <xf numFmtId="0" fontId="2" fillId="0" borderId="2" xfId="0" applyFont="1" applyFill="1" applyBorder="1" applyAlignment="1">
      <alignment horizontal="center" vertical="center"/>
    </xf>
    <xf numFmtId="0" fontId="2" fillId="0" borderId="4" xfId="0" applyFont="1" applyFill="1" applyBorder="1" applyAlignment="1">
      <alignment horizontal="center" vertical="center"/>
    </xf>
    <xf numFmtId="10" fontId="2" fillId="0" borderId="3" xfId="0" applyNumberFormat="1" applyFont="1" applyFill="1" applyBorder="1" applyAlignment="1">
      <alignment horizontal="center" vertical="center" wrapText="1"/>
    </xf>
    <xf numFmtId="1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9" fontId="2" fillId="0" borderId="0" xfId="0" applyNumberFormat="1" applyFont="1" applyFill="1" applyBorder="1" applyAlignment="1" applyProtection="1">
      <alignment vertical="center" wrapText="1"/>
    </xf>
    <xf numFmtId="176" fontId="2" fillId="0" borderId="2" xfId="0" applyNumberFormat="1" applyFont="1" applyFill="1" applyBorder="1" applyAlignment="1">
      <alignment horizontal="center" vertical="center" wrapText="1"/>
    </xf>
    <xf numFmtId="176" fontId="2" fillId="0" borderId="4" xfId="0" applyNumberFormat="1" applyFont="1" applyFill="1" applyBorder="1" applyAlignment="1">
      <alignment horizontal="center" vertical="center" wrapText="1"/>
    </xf>
    <xf numFmtId="0" fontId="0" fillId="0" borderId="3" xfId="0" applyNumberFormat="1" applyFont="1" applyFill="1" applyBorder="1" applyAlignment="1" applyProtection="1">
      <alignment horizontal="left"/>
    </xf>
    <xf numFmtId="0" fontId="0" fillId="0" borderId="3" xfId="0" applyNumberFormat="1" applyFont="1" applyFill="1" applyBorder="1" applyAlignment="1" applyProtection="1">
      <alignment horizontal="left" wrapText="1"/>
    </xf>
  </cellXfs>
  <cellStyles count="47">
    <cellStyle name="常规" xfId="0" builtinId="0"/>
    <cellStyle name="千位分隔" xfId="1" builtinId="3"/>
    <cellStyle name="货币" xfId="2" builtinId="4"/>
    <cellStyle name="强调文字颜色 4" xfId="3"/>
    <cellStyle name="千位分隔[0]" xfId="4" builtinId="6"/>
    <cellStyle name="百分比" xfId="5" builtinId="5"/>
    <cellStyle name="20% - 强调文字颜色 2" xfId="6"/>
    <cellStyle name="标题" xfId="7"/>
    <cellStyle name="货币[0]" xfId="8" builtinId="7"/>
    <cellStyle name="20% - 强调文字颜色 1" xfId="9"/>
    <cellStyle name="输入" xfId="10"/>
    <cellStyle name="20% - 强调文字颜色 3" xfId="11"/>
    <cellStyle name="20% - 强调文字颜色 4" xfId="12"/>
    <cellStyle name="强调文字颜色 1" xfId="13"/>
    <cellStyle name="20% - 强调文字颜色 5" xfId="14"/>
    <cellStyle name="强调文字颜色 2" xfId="15"/>
    <cellStyle name="链接单元格" xfId="16"/>
    <cellStyle name="20% - 强调文字颜色 6" xfId="17"/>
    <cellStyle name="40% - 强调文字颜色 1" xfId="18"/>
    <cellStyle name="40% - 强调文字颜色 2" xfId="19"/>
    <cellStyle name="差" xfId="20"/>
    <cellStyle name="40% - 强调文字颜色 3" xfId="21"/>
    <cellStyle name="40% - 强调文字颜色 4" xfId="22"/>
    <cellStyle name="40% - 强调文字颜色 5" xfId="23"/>
    <cellStyle name="40% - 强调文字颜色 6" xfId="24"/>
    <cellStyle name="标题 3" xfId="25"/>
    <cellStyle name="60% - 强调文字颜色 1" xfId="26"/>
    <cellStyle name="警告文本" xfId="27"/>
    <cellStyle name="标题 4" xfId="28"/>
    <cellStyle name="60% - 强调文字颜色 2" xfId="29"/>
    <cellStyle name="60% - 强调文字颜色 3" xfId="30"/>
    <cellStyle name="输出" xfId="31"/>
    <cellStyle name="60% - 强调文字颜色 4" xfId="32"/>
    <cellStyle name="60% - 强调文字颜色 5" xfId="33"/>
    <cellStyle name="60% - 强调文字颜色 6" xfId="34"/>
    <cellStyle name="标题 1" xfId="35"/>
    <cellStyle name="标题 2" xfId="36"/>
    <cellStyle name="好" xfId="37"/>
    <cellStyle name="汇总" xfId="38"/>
    <cellStyle name="计算" xfId="39"/>
    <cellStyle name="检查单元格" xfId="40"/>
    <cellStyle name="解释性文本" xfId="41"/>
    <cellStyle name="强调文字颜色 3" xfId="42"/>
    <cellStyle name="强调文字颜色 5" xfId="43"/>
    <cellStyle name="强调文字颜色 6" xfId="44"/>
    <cellStyle name="适中" xfId="45"/>
    <cellStyle name="注释" xfId="4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22"/>
  <sheetViews>
    <sheetView tabSelected="1" zoomScale="85" zoomScaleNormal="85" workbookViewId="0">
      <selection activeCell="D31" sqref="D31"/>
    </sheetView>
  </sheetViews>
  <sheetFormatPr defaultColWidth="9" defaultRowHeight="14.1" customHeight="1"/>
  <cols>
    <col min="1" max="1" width="11.375" customWidth="1"/>
    <col min="2" max="2" width="12" customWidth="1"/>
    <col min="3" max="3" width="15.125" customWidth="1"/>
    <col min="4" max="4" width="7.75" customWidth="1"/>
    <col min="5" max="5" width="26.625" customWidth="1"/>
    <col min="6" max="6" width="8.125" customWidth="1"/>
    <col min="7" max="7" width="14.875" customWidth="1"/>
    <col min="8" max="8" width="14.625" style="1" customWidth="1"/>
    <col min="9" max="9" width="6.875" customWidth="1"/>
    <col min="10" max="10" width="9.625" customWidth="1"/>
    <col min="11" max="11" width="14.75" customWidth="1"/>
  </cols>
  <sheetData>
    <row r="1" ht="26.45" customHeight="1" spans="1:11">
      <c r="A1" s="2" t="s">
        <v>0</v>
      </c>
      <c r="B1" s="3"/>
      <c r="C1" s="3"/>
      <c r="D1" s="3"/>
      <c r="E1" s="3"/>
      <c r="F1" s="3"/>
      <c r="G1" s="3"/>
      <c r="H1" s="3"/>
      <c r="I1" s="3"/>
      <c r="J1" s="3"/>
      <c r="K1" s="36"/>
    </row>
    <row r="2" ht="18.95" customHeight="1" spans="1:11">
      <c r="A2" s="4" t="s">
        <v>1</v>
      </c>
      <c r="B2" s="5" t="s">
        <v>2</v>
      </c>
      <c r="C2" s="6"/>
      <c r="D2" s="6"/>
      <c r="E2" s="6"/>
      <c r="F2" s="7"/>
      <c r="G2" s="8" t="s">
        <v>3</v>
      </c>
      <c r="H2" s="9" t="s">
        <v>4</v>
      </c>
      <c r="I2" s="37"/>
      <c r="J2" s="37"/>
      <c r="K2" s="38"/>
    </row>
    <row r="3" ht="18.95" customHeight="1" spans="1:11">
      <c r="A3" s="10" t="s">
        <v>5</v>
      </c>
      <c r="B3" s="11" t="s">
        <v>6</v>
      </c>
      <c r="C3" s="12"/>
      <c r="D3" s="13"/>
      <c r="E3" s="11" t="s">
        <v>7</v>
      </c>
      <c r="F3" s="13"/>
      <c r="G3" s="14" t="s">
        <v>8</v>
      </c>
      <c r="H3" s="14" t="s">
        <v>9</v>
      </c>
      <c r="I3" s="11" t="s">
        <v>10</v>
      </c>
      <c r="J3" s="13"/>
      <c r="K3" s="14" t="s">
        <v>11</v>
      </c>
    </row>
    <row r="4" ht="18.95" customHeight="1" spans="1:12">
      <c r="A4" s="15"/>
      <c r="B4" s="11" t="s">
        <v>12</v>
      </c>
      <c r="C4" s="12"/>
      <c r="D4" s="13"/>
      <c r="E4" s="5">
        <f t="shared" ref="E4:I4" si="0">E5+E6+E7+E8</f>
        <v>47698.888</v>
      </c>
      <c r="F4" s="7"/>
      <c r="G4" s="16">
        <f>G5+G6+G7+G8</f>
        <v>-40310.263</v>
      </c>
      <c r="H4" s="16">
        <f>H5+H6+H7+H8</f>
        <v>7388.624</v>
      </c>
      <c r="I4" s="5">
        <f>I5+I6+I7+I8</f>
        <v>7017.85</v>
      </c>
      <c r="J4" s="7"/>
      <c r="K4" s="39">
        <f>I4/H4</f>
        <v>0.949818261153904</v>
      </c>
      <c r="L4" s="40"/>
    </row>
    <row r="5" ht="18.95" customHeight="1" spans="1:12">
      <c r="A5" s="15"/>
      <c r="B5" s="17" t="s">
        <v>13</v>
      </c>
      <c r="C5" s="18"/>
      <c r="D5" s="19"/>
      <c r="E5" s="5" t="s">
        <v>14</v>
      </c>
      <c r="F5" s="7"/>
      <c r="G5" s="16" t="s">
        <v>15</v>
      </c>
      <c r="H5" s="16" t="s">
        <v>16</v>
      </c>
      <c r="I5" s="5" t="s">
        <v>17</v>
      </c>
      <c r="J5" s="7"/>
      <c r="K5" s="16" t="s">
        <v>18</v>
      </c>
      <c r="L5" s="41"/>
    </row>
    <row r="6" ht="18.95" customHeight="1" spans="1:12">
      <c r="A6" s="15"/>
      <c r="B6" s="17" t="s">
        <v>19</v>
      </c>
      <c r="C6" s="18"/>
      <c r="D6" s="19"/>
      <c r="E6" s="5" t="s">
        <v>20</v>
      </c>
      <c r="F6" s="7"/>
      <c r="G6" s="16" t="s">
        <v>21</v>
      </c>
      <c r="H6" s="16" t="s">
        <v>22</v>
      </c>
      <c r="I6" s="5" t="s">
        <v>23</v>
      </c>
      <c r="J6" s="7"/>
      <c r="K6" s="16" t="s">
        <v>24</v>
      </c>
      <c r="L6" s="42"/>
    </row>
    <row r="7" ht="18.95" customHeight="1" spans="1:12">
      <c r="A7" s="15"/>
      <c r="B7" s="17" t="s">
        <v>25</v>
      </c>
      <c r="C7" s="18"/>
      <c r="D7" s="19"/>
      <c r="E7" s="5" t="s">
        <v>26</v>
      </c>
      <c r="F7" s="7"/>
      <c r="G7" s="16" t="s">
        <v>26</v>
      </c>
      <c r="H7" s="16" t="s">
        <v>26</v>
      </c>
      <c r="I7" s="5" t="s">
        <v>26</v>
      </c>
      <c r="J7" s="7"/>
      <c r="K7" s="16" t="s">
        <v>26</v>
      </c>
      <c r="L7" s="42"/>
    </row>
    <row r="8" ht="18.95" customHeight="1" spans="1:12">
      <c r="A8" s="20"/>
      <c r="B8" s="17" t="s">
        <v>27</v>
      </c>
      <c r="C8" s="18"/>
      <c r="D8" s="19"/>
      <c r="E8" s="5" t="s">
        <v>26</v>
      </c>
      <c r="F8" s="7"/>
      <c r="G8" s="16" t="s">
        <v>26</v>
      </c>
      <c r="H8" s="16" t="s">
        <v>26</v>
      </c>
      <c r="I8" s="5" t="s">
        <v>26</v>
      </c>
      <c r="J8" s="7"/>
      <c r="K8" s="16" t="s">
        <v>26</v>
      </c>
      <c r="L8" s="42"/>
    </row>
    <row r="9" ht="67.5" customHeight="1" spans="1:11">
      <c r="A9" s="4" t="s">
        <v>28</v>
      </c>
      <c r="B9" s="21" t="s">
        <v>29</v>
      </c>
      <c r="C9" s="22"/>
      <c r="D9" s="22"/>
      <c r="E9" s="22"/>
      <c r="F9" s="22"/>
      <c r="G9" s="22"/>
      <c r="H9" s="22"/>
      <c r="I9" s="22"/>
      <c r="J9" s="22"/>
      <c r="K9" s="35"/>
    </row>
    <row r="10" ht="68.25" customHeight="1" spans="1:11">
      <c r="A10" s="4" t="s">
        <v>30</v>
      </c>
      <c r="B10" s="21" t="s">
        <v>31</v>
      </c>
      <c r="C10" s="22"/>
      <c r="D10" s="22"/>
      <c r="E10" s="22"/>
      <c r="F10" s="22"/>
      <c r="G10" s="22"/>
      <c r="H10" s="22"/>
      <c r="I10" s="22"/>
      <c r="J10" s="22"/>
      <c r="K10" s="35"/>
    </row>
    <row r="11" ht="18.95" customHeight="1" spans="1:11">
      <c r="A11" s="11" t="s">
        <v>32</v>
      </c>
      <c r="B11" s="13"/>
      <c r="C11" s="5">
        <v>95.64</v>
      </c>
      <c r="D11" s="6"/>
      <c r="E11" s="7"/>
      <c r="F11" s="11" t="s">
        <v>33</v>
      </c>
      <c r="G11" s="13"/>
      <c r="H11" s="23">
        <f>IF(K4*10&gt;10,10,K4*10)</f>
        <v>9.49818261153904</v>
      </c>
      <c r="I11" s="43"/>
      <c r="J11" s="43"/>
      <c r="K11" s="44"/>
    </row>
    <row r="12" ht="33" customHeight="1" spans="1:11">
      <c r="A12" s="10" t="s">
        <v>34</v>
      </c>
      <c r="B12" s="24" t="s">
        <v>35</v>
      </c>
      <c r="C12" s="24" t="s">
        <v>36</v>
      </c>
      <c r="D12" s="11" t="s">
        <v>37</v>
      </c>
      <c r="E12" s="13"/>
      <c r="F12" s="25" t="s">
        <v>38</v>
      </c>
      <c r="G12" s="25" t="s">
        <v>39</v>
      </c>
      <c r="H12" s="25" t="s">
        <v>40</v>
      </c>
      <c r="I12" s="25" t="s">
        <v>41</v>
      </c>
      <c r="J12" s="25" t="s">
        <v>42</v>
      </c>
      <c r="K12" s="25" t="s">
        <v>43</v>
      </c>
    </row>
    <row r="13" ht="15" customHeight="1" spans="1:11">
      <c r="A13" s="15"/>
      <c r="B13" s="26" t="s">
        <v>44</v>
      </c>
      <c r="C13" s="27" t="s">
        <v>45</v>
      </c>
      <c r="D13" s="28" t="s">
        <v>46</v>
      </c>
      <c r="E13" s="29"/>
      <c r="F13" s="8" t="s">
        <v>47</v>
      </c>
      <c r="G13" s="8">
        <v>7</v>
      </c>
      <c r="H13" s="8" t="s">
        <v>48</v>
      </c>
      <c r="I13" s="8">
        <v>7</v>
      </c>
      <c r="J13" s="45" t="s">
        <v>49</v>
      </c>
      <c r="K13" s="45" t="s">
        <v>49</v>
      </c>
    </row>
    <row r="14" ht="15" customHeight="1" spans="1:11">
      <c r="A14" s="15"/>
      <c r="B14" s="30"/>
      <c r="C14" s="31"/>
      <c r="D14" s="28" t="s">
        <v>50</v>
      </c>
      <c r="E14" s="29"/>
      <c r="F14" s="8" t="s">
        <v>51</v>
      </c>
      <c r="G14" s="8">
        <v>8</v>
      </c>
      <c r="H14" s="8" t="s">
        <v>52</v>
      </c>
      <c r="I14" s="8">
        <v>8</v>
      </c>
      <c r="J14" s="45" t="s">
        <v>49</v>
      </c>
      <c r="K14" s="45" t="s">
        <v>49</v>
      </c>
    </row>
    <row r="15" ht="60" customHeight="1" spans="1:11">
      <c r="A15" s="15"/>
      <c r="B15" s="30"/>
      <c r="C15" s="32"/>
      <c r="D15" s="28" t="s">
        <v>53</v>
      </c>
      <c r="E15" s="29"/>
      <c r="F15" s="8" t="s">
        <v>54</v>
      </c>
      <c r="G15" s="8">
        <v>5</v>
      </c>
      <c r="H15" s="8" t="s">
        <v>55</v>
      </c>
      <c r="I15" s="8">
        <v>1.14</v>
      </c>
      <c r="J15" s="45" t="s">
        <v>49</v>
      </c>
      <c r="K15" s="46" t="s">
        <v>56</v>
      </c>
    </row>
    <row r="16" ht="15" customHeight="1" spans="1:11">
      <c r="A16" s="15"/>
      <c r="B16" s="30"/>
      <c r="C16" s="33" t="s">
        <v>57</v>
      </c>
      <c r="D16" s="28" t="s">
        <v>58</v>
      </c>
      <c r="E16" s="29"/>
      <c r="F16" s="8" t="s">
        <v>59</v>
      </c>
      <c r="G16" s="8">
        <v>10</v>
      </c>
      <c r="H16" s="8" t="s">
        <v>60</v>
      </c>
      <c r="I16" s="8">
        <v>10</v>
      </c>
      <c r="J16" s="45" t="s">
        <v>49</v>
      </c>
      <c r="K16" s="45" t="s">
        <v>49</v>
      </c>
    </row>
    <row r="17" ht="15" customHeight="1" spans="1:11">
      <c r="A17" s="15"/>
      <c r="B17" s="30"/>
      <c r="C17" s="33" t="s">
        <v>61</v>
      </c>
      <c r="D17" s="28" t="s">
        <v>62</v>
      </c>
      <c r="E17" s="29"/>
      <c r="F17" s="8" t="s">
        <v>63</v>
      </c>
      <c r="G17" s="8">
        <v>10</v>
      </c>
      <c r="H17" s="8" t="s">
        <v>64</v>
      </c>
      <c r="I17" s="8">
        <v>10</v>
      </c>
      <c r="J17" s="45" t="s">
        <v>49</v>
      </c>
      <c r="K17" s="45" t="s">
        <v>49</v>
      </c>
    </row>
    <row r="18" ht="15" customHeight="1" spans="1:11">
      <c r="A18" s="15"/>
      <c r="B18" s="34"/>
      <c r="C18" s="33" t="s">
        <v>65</v>
      </c>
      <c r="D18" s="28" t="s">
        <v>66</v>
      </c>
      <c r="E18" s="29"/>
      <c r="F18" s="8" t="s">
        <v>63</v>
      </c>
      <c r="G18" s="8">
        <v>10</v>
      </c>
      <c r="H18" s="8" t="s">
        <v>64</v>
      </c>
      <c r="I18" s="8">
        <v>10</v>
      </c>
      <c r="J18" s="45" t="s">
        <v>49</v>
      </c>
      <c r="K18" s="45" t="s">
        <v>49</v>
      </c>
    </row>
    <row r="19" ht="31.5" customHeight="1" spans="1:11">
      <c r="A19" s="15"/>
      <c r="B19" s="26" t="s">
        <v>67</v>
      </c>
      <c r="C19" s="33" t="s">
        <v>68</v>
      </c>
      <c r="D19" s="21" t="s">
        <v>69</v>
      </c>
      <c r="E19" s="35"/>
      <c r="F19" s="8" t="s">
        <v>70</v>
      </c>
      <c r="G19" s="8">
        <v>10</v>
      </c>
      <c r="H19" s="8" t="s">
        <v>60</v>
      </c>
      <c r="I19" s="8">
        <v>10</v>
      </c>
      <c r="J19" s="45" t="s">
        <v>49</v>
      </c>
      <c r="K19" s="45" t="s">
        <v>49</v>
      </c>
    </row>
    <row r="20" ht="44.25" customHeight="1" spans="1:11">
      <c r="A20" s="15"/>
      <c r="B20" s="30"/>
      <c r="C20" s="33" t="s">
        <v>71</v>
      </c>
      <c r="D20" s="21" t="s">
        <v>72</v>
      </c>
      <c r="E20" s="35"/>
      <c r="F20" s="8" t="s">
        <v>70</v>
      </c>
      <c r="G20" s="8">
        <v>10</v>
      </c>
      <c r="H20" s="8" t="s">
        <v>60</v>
      </c>
      <c r="I20" s="8">
        <v>10</v>
      </c>
      <c r="J20" s="45" t="s">
        <v>49</v>
      </c>
      <c r="K20" s="45" t="s">
        <v>49</v>
      </c>
    </row>
    <row r="21" ht="20.25" customHeight="1" spans="1:11">
      <c r="A21" s="15"/>
      <c r="B21" s="34"/>
      <c r="C21" s="33" t="s">
        <v>73</v>
      </c>
      <c r="D21" s="28" t="s">
        <v>74</v>
      </c>
      <c r="E21" s="29"/>
      <c r="F21" s="8" t="s">
        <v>70</v>
      </c>
      <c r="G21" s="8">
        <v>10</v>
      </c>
      <c r="H21" s="8" t="s">
        <v>60</v>
      </c>
      <c r="I21" s="8">
        <v>10</v>
      </c>
      <c r="J21" s="45" t="s">
        <v>49</v>
      </c>
      <c r="K21" s="45" t="s">
        <v>49</v>
      </c>
    </row>
    <row r="22" ht="24" customHeight="1" spans="1:11">
      <c r="A22" s="20"/>
      <c r="B22" s="14" t="s">
        <v>75</v>
      </c>
      <c r="C22" s="33" t="s">
        <v>76</v>
      </c>
      <c r="D22" s="28" t="s">
        <v>77</v>
      </c>
      <c r="E22" s="29"/>
      <c r="F22" s="8" t="s">
        <v>70</v>
      </c>
      <c r="G22" s="8">
        <v>10</v>
      </c>
      <c r="H22" s="8" t="s">
        <v>60</v>
      </c>
      <c r="I22" s="8">
        <v>10</v>
      </c>
      <c r="J22" s="45" t="s">
        <v>49</v>
      </c>
      <c r="K22" s="45" t="s">
        <v>49</v>
      </c>
    </row>
  </sheetData>
  <mergeCells count="43">
    <mergeCell ref="A1:K1"/>
    <mergeCell ref="B2:F2"/>
    <mergeCell ref="H2:K2"/>
    <mergeCell ref="B3:D3"/>
    <mergeCell ref="E3:F3"/>
    <mergeCell ref="I3:J3"/>
    <mergeCell ref="B4:D4"/>
    <mergeCell ref="E4:F4"/>
    <mergeCell ref="I4:J4"/>
    <mergeCell ref="B5:D5"/>
    <mergeCell ref="E5:F5"/>
    <mergeCell ref="I5:J5"/>
    <mergeCell ref="B6:D6"/>
    <mergeCell ref="E6:F6"/>
    <mergeCell ref="I6:J6"/>
    <mergeCell ref="B7:D7"/>
    <mergeCell ref="E7:F7"/>
    <mergeCell ref="I7:J7"/>
    <mergeCell ref="B8:D8"/>
    <mergeCell ref="E8:F8"/>
    <mergeCell ref="I8:J8"/>
    <mergeCell ref="B9:K9"/>
    <mergeCell ref="B10:K10"/>
    <mergeCell ref="A11:B11"/>
    <mergeCell ref="C11:E11"/>
    <mergeCell ref="F11:G11"/>
    <mergeCell ref="H11:K11"/>
    <mergeCell ref="D12:E12"/>
    <mergeCell ref="D13:E13"/>
    <mergeCell ref="D14:E14"/>
    <mergeCell ref="D15:E15"/>
    <mergeCell ref="D16:E16"/>
    <mergeCell ref="D17:E17"/>
    <mergeCell ref="D18:E18"/>
    <mergeCell ref="D19:E19"/>
    <mergeCell ref="D20:E20"/>
    <mergeCell ref="D21:E21"/>
    <mergeCell ref="D22:E22"/>
    <mergeCell ref="A3:A8"/>
    <mergeCell ref="A12:A22"/>
    <mergeCell ref="B13:B18"/>
    <mergeCell ref="B19:B21"/>
    <mergeCell ref="C13:C15"/>
  </mergeCells>
  <pageMargins left="0.708333333333333" right="0.708333333333333" top="0.747916666666667" bottom="0.747916666666667" header="0.314583333333333" footer="0.314583333333333"/>
  <pageSetup paperSize="9" scale="90" orientation="landscape"/>
  <headerFooter alignWithMargins="0"/>
</worksheet>
</file>

<file path=docProps/app.xml><?xml version="1.0" encoding="utf-8"?>
<Properties xmlns="http://schemas.openxmlformats.org/officeDocument/2006/extended-properties" xmlns:vt="http://schemas.openxmlformats.org/officeDocument/2006/docPropsVTypes">
  <Application>WPS Office 个人版</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sun</dc:creator>
  <cp:lastModifiedBy>admin</cp:lastModifiedBy>
  <dcterms:created xsi:type="dcterms:W3CDTF">2015-06-05T18:17:00Z</dcterms:created>
  <cp:lastPrinted>2024-05-07T02:06:00Z</cp:lastPrinted>
  <dcterms:modified xsi:type="dcterms:W3CDTF">2024-09-25T09:05:00Z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2052-9.1.0.4862</vt:lpwstr>
  </property>
  <property fmtid="{D5CDD505-2E9C-101B-9397-08002B2CF9AE}" pid="3" name="ICV">
    <vt:lpwstr>7033835529D34766A20CAD9E9E46AE6F</vt:lpwstr>
  </property>
</Properties>
</file>